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731"/>
  <workbookPr defaultThemeVersion="124226"/>
  <mc:AlternateContent xmlns:mc="http://schemas.openxmlformats.org/markup-compatibility/2006">
    <mc:Choice Requires="x15">
      <x15ac:absPath xmlns:x15ac="http://schemas.microsoft.com/office/spreadsheetml/2010/11/ac" url="C:\Users\arnoll\Desktop\"/>
    </mc:Choice>
  </mc:AlternateContent>
  <xr:revisionPtr revIDLastSave="0" documentId="8_{6BD117C0-BBEC-43DA-B585-E2CD25FAACB1}" xr6:coauthVersionLast="47" xr6:coauthVersionMax="47" xr10:uidLastSave="{00000000-0000-0000-0000-000000000000}"/>
  <bookViews>
    <workbookView xWindow="-120" yWindow="-120" windowWidth="29040" windowHeight="15840" tabRatio="790" xr2:uid="{00000000-000D-0000-FFFF-FFFF00000000}"/>
  </bookViews>
  <sheets>
    <sheet name="Summary-Budget" sheetId="7" r:id="rId1"/>
    <sheet name="PS" sheetId="2" r:id="rId2"/>
    <sheet name="Fringe" sheetId="3" r:id="rId3"/>
    <sheet name="Contracts" sheetId="9" r:id="rId4"/>
    <sheet name="Other" sheetId="8" r:id="rId5"/>
    <sheet name="Supplies" sheetId="6" r:id="rId6"/>
    <sheet name="Travel" sheetId="5" r:id="rId7"/>
    <sheet name="Indirect" sheetId="4"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6" i="4" l="1"/>
  <c r="D3" i="4"/>
  <c r="D4" i="4"/>
  <c r="E5" i="4"/>
  <c r="D5" i="4"/>
  <c r="D6" i="4" s="1"/>
  <c r="E4" i="4"/>
  <c r="C17" i="7"/>
  <c r="F7" i="2"/>
  <c r="E6" i="4" l="1"/>
  <c r="E5" i="5"/>
  <c r="B7" i="3"/>
  <c r="D7" i="3" s="1"/>
  <c r="E4" i="5"/>
  <c r="E3" i="5"/>
  <c r="B5" i="6"/>
  <c r="B6" i="7" s="1"/>
  <c r="F3" i="2"/>
  <c r="F4" i="2"/>
  <c r="B4" i="3" s="1"/>
  <c r="D4" i="3" s="1"/>
  <c r="F5" i="2"/>
  <c r="B5" i="3" s="1"/>
  <c r="D5" i="3" s="1"/>
  <c r="F6" i="2"/>
  <c r="B6" i="3" s="1"/>
  <c r="D6" i="3" s="1"/>
  <c r="F8" i="2"/>
  <c r="B8" i="3" s="1"/>
  <c r="D8" i="3" s="1"/>
  <c r="F9" i="2"/>
  <c r="B9" i="3" s="1"/>
  <c r="D9" i="3" s="1"/>
  <c r="F10" i="2"/>
  <c r="F2" i="2"/>
  <c r="B5" i="9"/>
  <c r="B4" i="7" s="1"/>
  <c r="B5" i="8"/>
  <c r="B5" i="7" s="1"/>
  <c r="B2" i="3" l="1"/>
  <c r="D2" i="3" s="1"/>
  <c r="F11" i="2"/>
  <c r="B10" i="3"/>
  <c r="D10" i="3" s="1"/>
  <c r="E6" i="5"/>
  <c r="B7" i="7" s="1"/>
  <c r="B3" i="3"/>
  <c r="D3" i="3" s="1"/>
  <c r="B3" i="4" l="1"/>
  <c r="E3" i="4" s="1"/>
  <c r="B2" i="7"/>
  <c r="D11" i="3"/>
  <c r="B4" i="4" l="1"/>
  <c r="B8" i="7" s="1"/>
  <c r="B3" i="7"/>
  <c r="D17" i="7" l="1"/>
  <c r="B9" i="7"/>
  <c r="B12" i="7" s="1"/>
  <c r="B14" i="7" l="1"/>
  <c r="D18" i="7"/>
  <c r="C20" i="7"/>
  <c r="E17" i="7"/>
</calcChain>
</file>

<file path=xl/sharedStrings.xml><?xml version="1.0" encoding="utf-8"?>
<sst xmlns="http://schemas.openxmlformats.org/spreadsheetml/2006/main" count="61" uniqueCount="52">
  <si>
    <r>
      <rPr>
        <b/>
        <sz val="7.5"/>
        <rFont val="Arial"/>
        <family val="2"/>
      </rPr>
      <t>Position</t>
    </r>
  </si>
  <si>
    <r>
      <rPr>
        <b/>
        <sz val="7.5"/>
        <rFont val="Arial"/>
        <family val="2"/>
      </rPr>
      <t>Salary/Rate</t>
    </r>
  </si>
  <si>
    <r>
      <rPr>
        <b/>
        <sz val="7.5"/>
        <rFont val="Arial"/>
        <family val="2"/>
      </rPr>
      <t>Direct</t>
    </r>
    <r>
      <rPr>
        <sz val="7.5"/>
        <rFont val="Times New Roman"/>
        <family val="1"/>
      </rPr>
      <t xml:space="preserve"> </t>
    </r>
    <r>
      <rPr>
        <b/>
        <sz val="7.5"/>
        <rFont val="Arial"/>
        <family val="2"/>
      </rPr>
      <t>Pay</t>
    </r>
  </si>
  <si>
    <r>
      <rPr>
        <b/>
        <sz val="7.5"/>
        <rFont val="Arial"/>
        <family val="2"/>
      </rPr>
      <t>Rate</t>
    </r>
  </si>
  <si>
    <r>
      <rPr>
        <b/>
        <sz val="7.5"/>
        <rFont val="Arial"/>
        <family val="2"/>
      </rPr>
      <t>Benefits</t>
    </r>
  </si>
  <si>
    <r>
      <rPr>
        <sz val="8"/>
        <rFont val="Times New Roman"/>
        <family val="1"/>
      </rPr>
      <t>Fringe Benefits Total</t>
    </r>
  </si>
  <si>
    <r>
      <rPr>
        <sz val="8"/>
        <rFont val="Times New Roman"/>
        <family val="1"/>
      </rPr>
      <t>Travel Total</t>
    </r>
  </si>
  <si>
    <r>
      <rPr>
        <b/>
        <sz val="7.5"/>
        <rFont val="Arial"/>
        <family val="2"/>
      </rPr>
      <t>Indirect</t>
    </r>
    <r>
      <rPr>
        <sz val="7.5"/>
        <rFont val="Times New Roman"/>
        <family val="1"/>
      </rPr>
      <t xml:space="preserve"> </t>
    </r>
    <r>
      <rPr>
        <b/>
        <sz val="7.5"/>
        <rFont val="Arial"/>
        <family val="2"/>
      </rPr>
      <t>Cost</t>
    </r>
    <r>
      <rPr>
        <sz val="7.5"/>
        <rFont val="Times New Roman"/>
        <family val="1"/>
      </rPr>
      <t xml:space="preserve"> </t>
    </r>
    <r>
      <rPr>
        <b/>
        <sz val="7.5"/>
        <rFont val="Arial"/>
        <family val="2"/>
      </rPr>
      <t>Account</t>
    </r>
  </si>
  <si>
    <r>
      <rPr>
        <b/>
        <sz val="7.5"/>
        <rFont val="Arial"/>
        <family val="2"/>
      </rPr>
      <t>Direct</t>
    </r>
    <r>
      <rPr>
        <sz val="7.5"/>
        <rFont val="Times New Roman"/>
        <family val="1"/>
      </rPr>
      <t xml:space="preserve"> </t>
    </r>
    <r>
      <rPr>
        <b/>
        <sz val="7.5"/>
        <rFont val="Arial"/>
        <family val="2"/>
      </rPr>
      <t>Total</t>
    </r>
  </si>
  <si>
    <r>
      <rPr>
        <b/>
        <sz val="7.5"/>
        <rFont val="Arial"/>
        <family val="2"/>
      </rPr>
      <t>Indirect</t>
    </r>
    <r>
      <rPr>
        <sz val="7.5"/>
        <rFont val="Times New Roman"/>
        <family val="1"/>
      </rPr>
      <t xml:space="preserve"> </t>
    </r>
    <r>
      <rPr>
        <b/>
        <sz val="7.5"/>
        <rFont val="Arial"/>
        <family val="2"/>
      </rPr>
      <t>Rate</t>
    </r>
  </si>
  <si>
    <r>
      <rPr>
        <b/>
        <sz val="7.5"/>
        <rFont val="Arial"/>
        <family val="2"/>
      </rPr>
      <t>Total</t>
    </r>
    <r>
      <rPr>
        <sz val="7.5"/>
        <rFont val="Times New Roman"/>
        <family val="1"/>
      </rPr>
      <t xml:space="preserve"> </t>
    </r>
    <r>
      <rPr>
        <b/>
        <sz val="7.5"/>
        <rFont val="Arial"/>
        <family val="2"/>
      </rPr>
      <t>Indirect</t>
    </r>
  </si>
  <si>
    <r>
      <rPr>
        <sz val="8"/>
        <rFont val="Times New Roman"/>
        <family val="1"/>
      </rPr>
      <t>Personal Services</t>
    </r>
  </si>
  <si>
    <r>
      <rPr>
        <sz val="8"/>
        <rFont val="Times New Roman"/>
        <family val="1"/>
      </rPr>
      <t>Fringe</t>
    </r>
  </si>
  <si>
    <t>Trip</t>
  </si>
  <si>
    <t># Of Trips</t>
  </si>
  <si>
    <t>Cost Amount</t>
  </si>
  <si>
    <t>Total Cost</t>
  </si>
  <si>
    <t>Miscellaneous Expenses</t>
  </si>
  <si>
    <t>Various expenses related to EECBG activities that do not properly fit into other cost categories.</t>
  </si>
  <si>
    <t xml:space="preserve">General Description  </t>
  </si>
  <si>
    <t xml:space="preserve">Justification </t>
  </si>
  <si>
    <t>Cost</t>
  </si>
  <si>
    <t>Name of Proposed Sub</t>
  </si>
  <si>
    <t>Description</t>
  </si>
  <si>
    <t>Total</t>
  </si>
  <si>
    <t>General Category</t>
  </si>
  <si>
    <t>Justification</t>
  </si>
  <si>
    <t>Office Supplies</t>
  </si>
  <si>
    <t>General Supplies</t>
  </si>
  <si>
    <t>Equipment/furnishings that fall under the $5,000 threshold. Includes cameras, adding machines, telephones, diagnostic equipment, laptop and desktop computers, monitors, portable printers and scanners, other ancillary computer equipment, etc. State contracts are utilized (when available) for purchases. Items purchased with EECBG funds are only used to benefit EECBG initiatives.</t>
  </si>
  <si>
    <t>Supplies used in the operation of EECBG initiatives for administrative and technical tasks. Includes file folders, forms, paper, calendars, report covers, film and processing, binders, CDs, pens, pencils, books, transparencies, envelopes, fasteners, ink/toner, technical publications and postage. Office supplies purchased with EECBG funds are only used for EECBG purposes</t>
  </si>
  <si>
    <t>% Worked</t>
  </si>
  <si>
    <t>Direct Pay</t>
  </si>
  <si>
    <t>PS</t>
  </si>
  <si>
    <t>Fringe</t>
  </si>
  <si>
    <t>Indirect</t>
  </si>
  <si>
    <t>Contracts</t>
  </si>
  <si>
    <t>Other</t>
  </si>
  <si>
    <t>Supplies</t>
  </si>
  <si>
    <t xml:space="preserve">Travel </t>
  </si>
  <si>
    <t xml:space="preserve">ADMIN COST </t>
  </si>
  <si>
    <t>Category</t>
  </si>
  <si>
    <t xml:space="preserve">Total </t>
  </si>
  <si>
    <t>Check Figure</t>
  </si>
  <si>
    <r>
      <rPr>
        <b/>
        <sz val="7.5"/>
        <rFont val="Arial"/>
        <family val="2"/>
      </rPr>
      <t>Total</t>
    </r>
    <r>
      <rPr>
        <sz val="7.5"/>
        <rFont val="Times New Roman"/>
        <family val="1"/>
      </rPr>
      <t xml:space="preserve"> </t>
    </r>
    <r>
      <rPr>
        <b/>
        <sz val="7.5"/>
        <rFont val="Arial"/>
        <family val="2"/>
      </rPr>
      <t>Indirect Rounded</t>
    </r>
  </si>
  <si>
    <t>Non-Admin Cost</t>
  </si>
  <si>
    <t>Full Time/Part Time (FT/PT)</t>
  </si>
  <si>
    <t>Budget Instructions</t>
  </si>
  <si>
    <t>Position Duties</t>
  </si>
  <si>
    <t>Purpose of Travel</t>
  </si>
  <si>
    <t>**NOTE: Ensure that formulae in Column B link to sheets corresponding to the correct cost accounts.</t>
  </si>
  <si>
    <t>EE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</si>
</sst>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8" formatCode="&quot;$&quot;#,##0.00_);[Red]\(&quot;$&quot;#,##0.00\)"/>
    <numFmt numFmtId="44" formatCode="_(&quot;$&quot;* #,##0.00_);_(&quot;$&quot;* \(#,##0.00\);_(&quot;$&quot;* &quot;-&quot;??_);_(@_)"/>
    <numFmt numFmtId="164" formatCode="\$#,##0.00"/>
    <numFmt numFmtId="165" formatCode="0.0000\ %"/>
    <numFmt numFmtId="166" formatCode="\$0.00"/>
    <numFmt numFmtId="167" formatCode="0.00000%"/>
  </numFmts>
  <fonts count="16" x14ac:knownFonts="1">
    <font>
      <sz val="10"/>
      <color rgb="FF000000"/>
      <name val="Times New Roman"/>
      <charset val="204"/>
    </font>
    <font>
      <b/>
      <sz val="7.5"/>
      <name val="Arial"/>
      <family val="2"/>
    </font>
    <font>
      <sz val="8"/>
      <name val="Times New Roman"/>
      <family val="1"/>
    </font>
    <font>
      <sz val="8"/>
      <color rgb="FF000000"/>
      <name val="Times New Roman"/>
      <family val="2"/>
    </font>
    <font>
      <sz val="8"/>
      <name val="Times New Roman"/>
      <family val="1"/>
    </font>
    <font>
      <sz val="7.5"/>
      <name val="Times New Roman"/>
      <family val="1"/>
    </font>
    <font>
      <b/>
      <sz val="8"/>
      <name val="Times New Roman"/>
      <family val="1"/>
    </font>
    <font>
      <sz val="10"/>
      <color rgb="FF000000"/>
      <name val="Times New Roman"/>
      <family val="1"/>
    </font>
    <font>
      <sz val="10"/>
      <color rgb="FF000000"/>
      <name val="Verdana"/>
      <family val="2"/>
    </font>
    <font>
      <sz val="8"/>
      <color rgb="FF000000"/>
      <name val="Times New Roman"/>
      <family val="1"/>
    </font>
    <font>
      <sz val="10"/>
      <color rgb="FF000000"/>
      <name val="Times New Roman"/>
      <family val="1"/>
    </font>
    <font>
      <b/>
      <sz val="10"/>
      <color rgb="FF000000"/>
      <name val="Times New Roman"/>
      <family val="1"/>
    </font>
    <font>
      <sz val="11"/>
      <color rgb="FF000000"/>
      <name val="Times New Roman"/>
      <family val="2"/>
    </font>
    <font>
      <sz val="10"/>
      <name val="Times New Roman"/>
      <family val="1"/>
    </font>
    <font>
      <u/>
      <sz val="10"/>
      <color theme="10"/>
      <name val="Times New Roman"/>
      <charset val="204"/>
    </font>
    <font>
      <b/>
      <u/>
      <sz val="10"/>
      <color rgb="FF000000"/>
      <name val="Times New Roman"/>
      <family val="1"/>
    </font>
  </fonts>
  <fills count="7">
    <fill>
      <patternFill patternType="none"/>
    </fill>
    <fill>
      <patternFill patternType="gray125"/>
    </fill>
    <fill>
      <patternFill patternType="solid">
        <fgColor rgb="FFFFFFFF"/>
        <bgColor indexed="64"/>
      </patternFill>
    </fill>
    <fill>
      <patternFill patternType="solid">
        <fgColor rgb="FFFFCCFF"/>
        <bgColor indexed="64"/>
      </patternFill>
    </fill>
    <fill>
      <patternFill patternType="solid">
        <fgColor theme="0"/>
        <bgColor indexed="64"/>
      </patternFill>
    </fill>
    <fill>
      <patternFill patternType="solid">
        <fgColor rgb="FFFFFF00"/>
        <bgColor indexed="64"/>
      </patternFill>
    </fill>
    <fill>
      <patternFill patternType="solid">
        <fgColor rgb="FF92D050"/>
        <bgColor indexed="64"/>
      </patternFill>
    </fill>
  </fills>
  <borders count="6">
    <border>
      <left/>
      <right/>
      <top/>
      <bottom/>
      <diagonal/>
    </border>
    <border>
      <left/>
      <right/>
      <top/>
      <bottom style="thin">
        <color rgb="FF000000"/>
      </bottom>
      <diagonal/>
    </border>
    <border>
      <left/>
      <right/>
      <top style="thin">
        <color rgb="FF000000"/>
      </top>
      <bottom/>
      <diagonal/>
    </border>
    <border>
      <left/>
      <right/>
      <top/>
      <bottom style="thin">
        <color indexed="64"/>
      </bottom>
      <diagonal/>
    </border>
    <border>
      <left/>
      <right/>
      <top style="thin">
        <color indexed="64"/>
      </top>
      <bottom style="double">
        <color indexed="64"/>
      </bottom>
      <diagonal/>
    </border>
    <border>
      <left style="medium">
        <color rgb="FFCCCCCC"/>
      </left>
      <right style="medium">
        <color rgb="FFCCCCCC"/>
      </right>
      <top style="medium">
        <color rgb="FFCCCCCC"/>
      </top>
      <bottom style="medium">
        <color rgb="FFCCCCCC"/>
      </bottom>
      <diagonal/>
    </border>
  </borders>
  <cellStyleXfs count="4">
    <xf numFmtId="0" fontId="0" fillId="0" borderId="0"/>
    <xf numFmtId="44" fontId="7" fillId="0" borderId="0" applyFont="0" applyFill="0" applyBorder="0" applyAlignment="0" applyProtection="0"/>
    <xf numFmtId="9" fontId="7" fillId="0" borderId="0" applyFont="0" applyFill="0" applyBorder="0" applyAlignment="0" applyProtection="0"/>
    <xf numFmtId="0" fontId="14" fillId="0" borderId="0" applyNumberFormat="0" applyFill="0" applyBorder="0" applyAlignment="0" applyProtection="0"/>
  </cellStyleXfs>
  <cellXfs count="60">
    <xf numFmtId="0" fontId="0" fillId="0" borderId="0" xfId="0" applyFill="1" applyBorder="1" applyAlignment="1">
      <alignment horizontal="left" vertical="top"/>
    </xf>
    <xf numFmtId="0" fontId="0" fillId="0" borderId="0" xfId="0" applyFill="1" applyBorder="1" applyAlignment="1">
      <alignment horizontal="left" wrapText="1"/>
    </xf>
    <xf numFmtId="0" fontId="0" fillId="0" borderId="0" xfId="0" applyFill="1" applyBorder="1" applyAlignment="1">
      <alignment horizontal="left" vertical="top" wrapText="1"/>
    </xf>
    <xf numFmtId="0" fontId="2" fillId="0" borderId="2" xfId="0" applyFont="1" applyFill="1" applyBorder="1" applyAlignment="1">
      <alignment horizontal="left" vertical="top" wrapText="1"/>
    </xf>
    <xf numFmtId="0" fontId="2" fillId="0" borderId="0" xfId="0" applyFont="1" applyFill="1" applyBorder="1" applyAlignment="1">
      <alignment horizontal="left" vertical="top" wrapText="1"/>
    </xf>
    <xf numFmtId="164" fontId="3" fillId="0" borderId="0" xfId="0" applyNumberFormat="1" applyFont="1" applyFill="1" applyBorder="1" applyAlignment="1">
      <alignment horizontal="right" vertical="top" shrinkToFit="1"/>
    </xf>
    <xf numFmtId="0" fontId="0" fillId="0" borderId="0" xfId="0" applyFill="1" applyBorder="1" applyAlignment="1">
      <alignment horizontal="left" vertical="center" wrapText="1"/>
    </xf>
    <xf numFmtId="1" fontId="3" fillId="0" borderId="2" xfId="0" applyNumberFormat="1" applyFont="1" applyFill="1" applyBorder="1" applyAlignment="1">
      <alignment horizontal="center" vertical="top" shrinkToFit="1"/>
    </xf>
    <xf numFmtId="1" fontId="3" fillId="0" borderId="0" xfId="0" applyNumberFormat="1" applyFont="1" applyFill="1" applyBorder="1" applyAlignment="1">
      <alignment horizontal="center" vertical="top" shrinkToFit="1"/>
    </xf>
    <xf numFmtId="0" fontId="0" fillId="0" borderId="0" xfId="0" applyFill="1" applyBorder="1" applyAlignment="1">
      <alignment horizontal="center" vertical="top"/>
    </xf>
    <xf numFmtId="166" fontId="3" fillId="0" borderId="0" xfId="0" applyNumberFormat="1" applyFont="1" applyFill="1" applyBorder="1" applyAlignment="1">
      <alignment vertical="top" shrinkToFit="1"/>
    </xf>
    <xf numFmtId="164" fontId="3" fillId="0" borderId="0" xfId="0" applyNumberFormat="1" applyFont="1" applyFill="1" applyBorder="1" applyAlignment="1">
      <alignment vertical="top" shrinkToFit="1"/>
    </xf>
    <xf numFmtId="164" fontId="3" fillId="0" borderId="2" xfId="0" applyNumberFormat="1" applyFont="1" applyFill="1" applyBorder="1" applyAlignment="1">
      <alignment vertical="top" shrinkToFit="1"/>
    </xf>
    <xf numFmtId="164" fontId="3" fillId="0" borderId="1" xfId="0" applyNumberFormat="1" applyFont="1" applyFill="1" applyBorder="1" applyAlignment="1">
      <alignment vertical="top" shrinkToFit="1"/>
    </xf>
    <xf numFmtId="0" fontId="2" fillId="0" borderId="0" xfId="0" applyFont="1" applyFill="1" applyBorder="1" applyAlignment="1">
      <alignment vertical="top" wrapText="1"/>
    </xf>
    <xf numFmtId="165" fontId="3" fillId="0" borderId="0" xfId="0" applyNumberFormat="1" applyFont="1" applyFill="1" applyBorder="1" applyAlignment="1">
      <alignment vertical="top" shrinkToFit="1"/>
    </xf>
    <xf numFmtId="0" fontId="4" fillId="0" borderId="0" xfId="0" applyFont="1" applyFill="1" applyBorder="1" applyAlignment="1">
      <alignment vertical="top" wrapText="1"/>
    </xf>
    <xf numFmtId="164" fontId="9" fillId="0" borderId="0" xfId="0" applyNumberFormat="1" applyFont="1" applyFill="1" applyBorder="1" applyAlignment="1">
      <alignment vertical="top" shrinkToFit="1"/>
    </xf>
    <xf numFmtId="0" fontId="10" fillId="0" borderId="0" xfId="0" applyFont="1" applyFill="1" applyBorder="1" applyAlignment="1">
      <alignment horizontal="left" vertical="center" wrapText="1"/>
    </xf>
    <xf numFmtId="44" fontId="0" fillId="0" borderId="0" xfId="1" applyFont="1" applyFill="1" applyBorder="1" applyAlignment="1">
      <alignment horizontal="left" vertical="top"/>
    </xf>
    <xf numFmtId="0" fontId="4" fillId="0" borderId="0" xfId="0" applyFont="1" applyFill="1" applyBorder="1" applyAlignment="1">
      <alignment horizontal="left" vertical="top" wrapText="1" indent="2"/>
    </xf>
    <xf numFmtId="44" fontId="0" fillId="0" borderId="0" xfId="0" applyNumberFormat="1" applyFill="1" applyBorder="1" applyAlignment="1">
      <alignment horizontal="left" vertical="top"/>
    </xf>
    <xf numFmtId="0" fontId="0" fillId="0" borderId="0" xfId="0" applyFill="1" applyBorder="1" applyAlignment="1">
      <alignment horizontal="right" vertical="top"/>
    </xf>
    <xf numFmtId="0" fontId="11" fillId="0" borderId="0" xfId="0" applyFont="1" applyFill="1" applyBorder="1" applyAlignment="1">
      <alignment horizontal="left" vertical="top"/>
    </xf>
    <xf numFmtId="0" fontId="10" fillId="0" borderId="0" xfId="0" applyFont="1" applyFill="1" applyBorder="1" applyAlignment="1">
      <alignment horizontal="left" vertical="top" wrapText="1"/>
    </xf>
    <xf numFmtId="0" fontId="1" fillId="0" borderId="3" xfId="0" applyFont="1" applyFill="1" applyBorder="1" applyAlignment="1">
      <alignment vertical="top" wrapText="1"/>
    </xf>
    <xf numFmtId="0" fontId="10" fillId="0" borderId="3" xfId="0" applyFont="1" applyFill="1" applyBorder="1" applyAlignment="1">
      <alignment horizontal="left" vertical="top"/>
    </xf>
    <xf numFmtId="0" fontId="1" fillId="0" borderId="3" xfId="0" applyFont="1" applyFill="1" applyBorder="1" applyAlignment="1">
      <alignment horizontal="left" vertical="top" wrapText="1" indent="2"/>
    </xf>
    <xf numFmtId="44" fontId="0" fillId="0" borderId="4" xfId="1" applyFont="1" applyFill="1" applyBorder="1" applyAlignment="1">
      <alignment horizontal="left" vertical="top"/>
    </xf>
    <xf numFmtId="0" fontId="0" fillId="0" borderId="3" xfId="0" applyFill="1" applyBorder="1" applyAlignment="1">
      <alignment vertical="top" wrapText="1"/>
    </xf>
    <xf numFmtId="164" fontId="12" fillId="0" borderId="4" xfId="0" applyNumberFormat="1" applyFont="1" applyFill="1" applyBorder="1" applyAlignment="1">
      <alignment horizontal="right" vertical="top" shrinkToFit="1"/>
    </xf>
    <xf numFmtId="164" fontId="0" fillId="0" borderId="0" xfId="0" applyNumberFormat="1" applyFill="1" applyBorder="1" applyAlignment="1">
      <alignment horizontal="left" vertical="top"/>
    </xf>
    <xf numFmtId="44" fontId="0" fillId="0" borderId="4" xfId="0" applyNumberFormat="1" applyFill="1" applyBorder="1" applyAlignment="1">
      <alignment horizontal="left" vertical="top"/>
    </xf>
    <xf numFmtId="164" fontId="3" fillId="3" borderId="0" xfId="0" applyNumberFormat="1" applyFont="1" applyFill="1" applyBorder="1" applyAlignment="1">
      <alignment vertical="top" shrinkToFit="1"/>
    </xf>
    <xf numFmtId="167" fontId="0" fillId="3" borderId="0" xfId="2" applyNumberFormat="1" applyFont="1" applyFill="1" applyBorder="1" applyAlignment="1">
      <alignment horizontal="left" vertical="top"/>
    </xf>
    <xf numFmtId="44" fontId="0" fillId="3" borderId="0" xfId="1" applyFont="1" applyFill="1" applyBorder="1" applyAlignment="1">
      <alignment horizontal="left" vertical="top"/>
    </xf>
    <xf numFmtId="8" fontId="8" fillId="2" borderId="5" xfId="0" applyNumberFormat="1" applyFont="1" applyFill="1" applyBorder="1" applyAlignment="1">
      <alignment vertical="center" wrapText="1"/>
    </xf>
    <xf numFmtId="8" fontId="0" fillId="0" borderId="0" xfId="0" applyNumberFormat="1" applyFill="1" applyBorder="1" applyAlignment="1">
      <alignment vertical="top"/>
    </xf>
    <xf numFmtId="44" fontId="0" fillId="3" borderId="0" xfId="0" applyNumberFormat="1" applyFill="1" applyBorder="1" applyAlignment="1">
      <alignment horizontal="left" vertical="top"/>
    </xf>
    <xf numFmtId="0" fontId="0" fillId="0" borderId="0" xfId="0" applyFill="1" applyBorder="1" applyAlignment="1">
      <alignment wrapText="1"/>
    </xf>
    <xf numFmtId="0" fontId="0" fillId="0" borderId="0" xfId="0" applyFill="1" applyBorder="1" applyAlignment="1">
      <alignment vertical="center" wrapText="1"/>
    </xf>
    <xf numFmtId="164" fontId="0" fillId="0" borderId="4" xfId="0" applyNumberFormat="1" applyFill="1" applyBorder="1" applyAlignment="1">
      <alignment horizontal="right" vertical="top"/>
    </xf>
    <xf numFmtId="164" fontId="0" fillId="0" borderId="4" xfId="0" applyNumberFormat="1" applyFill="1" applyBorder="1" applyAlignment="1">
      <alignment horizontal="left" vertical="top"/>
    </xf>
    <xf numFmtId="0" fontId="0" fillId="0" borderId="3" xfId="0" applyFill="1" applyBorder="1" applyAlignment="1">
      <alignment wrapText="1"/>
    </xf>
    <xf numFmtId="0" fontId="11" fillId="0" borderId="3" xfId="0" applyFont="1" applyFill="1" applyBorder="1" applyAlignment="1">
      <alignment horizontal="left" vertical="top"/>
    </xf>
    <xf numFmtId="0" fontId="11" fillId="0" borderId="3" xfId="0" applyFont="1" applyFill="1" applyBorder="1" applyAlignment="1">
      <alignment horizontal="center" vertical="top"/>
    </xf>
    <xf numFmtId="0" fontId="11" fillId="0" borderId="0" xfId="0" applyFont="1" applyFill="1" applyBorder="1" applyAlignment="1">
      <alignment horizontal="center" vertical="top"/>
    </xf>
    <xf numFmtId="0" fontId="5" fillId="0" borderId="3" xfId="0" applyFont="1" applyFill="1" applyBorder="1" applyAlignment="1">
      <alignment vertical="top" wrapText="1"/>
    </xf>
    <xf numFmtId="0" fontId="6" fillId="0" borderId="4" xfId="0" applyFont="1" applyFill="1" applyBorder="1" applyAlignment="1">
      <alignment horizontal="left" vertical="top" wrapText="1" indent="2"/>
    </xf>
    <xf numFmtId="0" fontId="0" fillId="0" borderId="4" xfId="0" applyFill="1" applyBorder="1" applyAlignment="1">
      <alignment horizontal="right" vertical="top"/>
    </xf>
    <xf numFmtId="0" fontId="10" fillId="0" borderId="4" xfId="0" applyFont="1" applyFill="1" applyBorder="1" applyAlignment="1">
      <alignment horizontal="right" vertical="top"/>
    </xf>
    <xf numFmtId="0" fontId="2" fillId="0" borderId="4" xfId="0" applyFont="1" applyFill="1" applyBorder="1" applyAlignment="1">
      <alignment horizontal="left" vertical="top" wrapText="1" indent="4"/>
    </xf>
    <xf numFmtId="9" fontId="0" fillId="0" borderId="0" xfId="2" applyFont="1" applyFill="1" applyBorder="1" applyAlignment="1">
      <alignment horizontal="left" vertical="top"/>
    </xf>
    <xf numFmtId="0" fontId="0" fillId="4" borderId="0" xfId="0" applyFill="1" applyBorder="1" applyAlignment="1">
      <alignment horizontal="left" vertical="top"/>
    </xf>
    <xf numFmtId="0" fontId="13" fillId="4" borderId="0" xfId="0" applyFont="1" applyFill="1" applyBorder="1" applyAlignment="1">
      <alignment horizontal="left" vertical="top"/>
    </xf>
    <xf numFmtId="0" fontId="14" fillId="0" borderId="0" xfId="3" applyFill="1"/>
    <xf numFmtId="0" fontId="15" fillId="5" borderId="0" xfId="0" applyFont="1" applyFill="1" applyBorder="1" applyAlignment="1">
      <alignment horizontal="left" vertical="top"/>
    </xf>
    <xf numFmtId="164" fontId="3" fillId="6" borderId="0" xfId="0" applyNumberFormat="1" applyFont="1" applyFill="1" applyBorder="1" applyAlignment="1">
      <alignment vertical="top" shrinkToFit="1"/>
    </xf>
    <xf numFmtId="0" fontId="7" fillId="0" borderId="0" xfId="0" applyFont="1" applyFill="1" applyBorder="1" applyAlignment="1">
      <alignment horizontal="left" vertical="top"/>
    </xf>
    <xf numFmtId="0" fontId="2" fillId="0" borderId="4" xfId="0" applyFont="1" applyFill="1" applyBorder="1" applyAlignment="1">
      <alignment horizontal="center" vertical="top" wrapText="1"/>
    </xf>
  </cellXfs>
  <cellStyles count="4">
    <cellStyle name="Currency" xfId="1" builtinId="4"/>
    <cellStyle name="Hyperlink" xfId="3" builtinId="8"/>
    <cellStyle name="Normal" xfId="0" builtinId="0"/>
    <cellStyle name="Percent"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12</xdr:col>
      <xdr:colOff>16510</xdr:colOff>
      <xdr:row>0</xdr:row>
      <xdr:rowOff>0</xdr:rowOff>
    </xdr:from>
    <xdr:ext cx="758190" cy="0"/>
    <xdr:sp macro="" textlink="">
      <xdr:nvSpPr>
        <xdr:cNvPr id="2" name="Shape 18">
          <a:extLst>
            <a:ext uri="{FF2B5EF4-FFF2-40B4-BE49-F238E27FC236}">
              <a16:creationId xmlns:a16="http://schemas.microsoft.com/office/drawing/2014/main" id="{00000000-0008-0000-0400-000002000000}"/>
            </a:ext>
          </a:extLst>
        </xdr:cNvPr>
        <xdr:cNvSpPr/>
      </xdr:nvSpPr>
      <xdr:spPr>
        <a:xfrm>
          <a:off x="3235960" y="28707079"/>
          <a:ext cx="758190" cy="0"/>
        </a:xfrm>
        <a:custGeom>
          <a:avLst/>
          <a:gdLst/>
          <a:ahLst/>
          <a:cxnLst/>
          <a:rect l="0" t="0" r="0" b="0"/>
          <a:pathLst>
            <a:path w="758190">
              <a:moveTo>
                <a:pt x="758190" y="0"/>
              </a:moveTo>
              <a:lnTo>
                <a:pt x="0" y="0"/>
              </a:lnTo>
            </a:path>
          </a:pathLst>
        </a:custGeom>
        <a:ln w="12700">
          <a:solidFill>
            <a:srgbClr val="000000"/>
          </a:solidFill>
        </a:ln>
      </xdr:spPr>
    </xdr:sp>
    <xdr:clientData/>
  </xdr:oneCellAnchor>
  <xdr:oneCellAnchor>
    <xdr:from>
      <xdr:col>17</xdr:col>
      <xdr:colOff>101600</xdr:colOff>
      <xdr:row>0</xdr:row>
      <xdr:rowOff>0</xdr:rowOff>
    </xdr:from>
    <xdr:ext cx="2362200" cy="0"/>
    <xdr:sp macro="" textlink="">
      <xdr:nvSpPr>
        <xdr:cNvPr id="3" name="Shape 19">
          <a:extLst>
            <a:ext uri="{FF2B5EF4-FFF2-40B4-BE49-F238E27FC236}">
              <a16:creationId xmlns:a16="http://schemas.microsoft.com/office/drawing/2014/main" id="{00000000-0008-0000-0400-000003000000}"/>
            </a:ext>
          </a:extLst>
        </xdr:cNvPr>
        <xdr:cNvSpPr/>
      </xdr:nvSpPr>
      <xdr:spPr>
        <a:xfrm>
          <a:off x="4149725" y="28697554"/>
          <a:ext cx="2362200" cy="0"/>
        </a:xfrm>
        <a:custGeom>
          <a:avLst/>
          <a:gdLst/>
          <a:ahLst/>
          <a:cxnLst/>
          <a:rect l="0" t="0" r="0" b="0"/>
          <a:pathLst>
            <a:path w="2362200">
              <a:moveTo>
                <a:pt x="2362200" y="0"/>
              </a:moveTo>
              <a:lnTo>
                <a:pt x="0" y="0"/>
              </a:lnTo>
            </a:path>
          </a:pathLst>
        </a:custGeom>
        <a:ln w="12700">
          <a:solidFill>
            <a:srgbClr val="000000"/>
          </a:solidFill>
        </a:ln>
      </xdr:spPr>
    </xdr:sp>
    <xdr:clientData/>
  </xdr:oneCellAnchor>
  <xdr:oneCellAnchor>
    <xdr:from>
      <xdr:col>10</xdr:col>
      <xdr:colOff>304800</xdr:colOff>
      <xdr:row>0</xdr:row>
      <xdr:rowOff>0</xdr:rowOff>
    </xdr:from>
    <xdr:ext cx="914400" cy="0"/>
    <xdr:sp macro="" textlink="">
      <xdr:nvSpPr>
        <xdr:cNvPr id="4" name="Shape 21">
          <a:extLst>
            <a:ext uri="{FF2B5EF4-FFF2-40B4-BE49-F238E27FC236}">
              <a16:creationId xmlns:a16="http://schemas.microsoft.com/office/drawing/2014/main" id="{00000000-0008-0000-0400-000004000000}"/>
            </a:ext>
          </a:extLst>
        </xdr:cNvPr>
        <xdr:cNvSpPr/>
      </xdr:nvSpPr>
      <xdr:spPr>
        <a:xfrm>
          <a:off x="3067050" y="29437965"/>
          <a:ext cx="914400" cy="0"/>
        </a:xfrm>
        <a:custGeom>
          <a:avLst/>
          <a:gdLst/>
          <a:ahLst/>
          <a:cxnLst/>
          <a:rect l="0" t="0" r="0" b="0"/>
          <a:pathLst>
            <a:path w="914400">
              <a:moveTo>
                <a:pt x="0" y="0"/>
              </a:moveTo>
              <a:lnTo>
                <a:pt x="914400" y="0"/>
              </a:lnTo>
            </a:path>
          </a:pathLst>
        </a:custGeom>
        <a:ln w="12700">
          <a:solidFill>
            <a:srgbClr val="000000"/>
          </a:solidFill>
        </a:ln>
      </xdr:spPr>
    </xdr:sp>
    <xdr:clientData/>
  </xdr:oneCellAnchor>
</xdr:wsDr>
</file>

<file path=xl/drawings/drawing2.xml><?xml version="1.0" encoding="utf-8"?>
<xdr:wsDr xmlns:xdr="http://schemas.openxmlformats.org/drawingml/2006/spreadsheetDrawing" xmlns:a="http://schemas.openxmlformats.org/drawingml/2006/main">
  <xdr:oneCellAnchor>
    <xdr:from>
      <xdr:col>0</xdr:col>
      <xdr:colOff>152400</xdr:colOff>
      <xdr:row>1</xdr:row>
      <xdr:rowOff>0</xdr:rowOff>
    </xdr:from>
    <xdr:ext cx="2438400" cy="0"/>
    <xdr:sp macro="" textlink="">
      <xdr:nvSpPr>
        <xdr:cNvPr id="6" name="Shape 22">
          <a:extLst>
            <a:ext uri="{FF2B5EF4-FFF2-40B4-BE49-F238E27FC236}">
              <a16:creationId xmlns:a16="http://schemas.microsoft.com/office/drawing/2014/main" id="{00000000-0008-0000-0500-000006000000}"/>
            </a:ext>
          </a:extLst>
        </xdr:cNvPr>
        <xdr:cNvSpPr/>
      </xdr:nvSpPr>
      <xdr:spPr>
        <a:xfrm>
          <a:off x="152400" y="30796865"/>
          <a:ext cx="2438400" cy="0"/>
        </a:xfrm>
        <a:custGeom>
          <a:avLst/>
          <a:gdLst/>
          <a:ahLst/>
          <a:cxnLst/>
          <a:rect l="0" t="0" r="0" b="0"/>
          <a:pathLst>
            <a:path w="2438400">
              <a:moveTo>
                <a:pt x="2438400" y="0"/>
              </a:moveTo>
              <a:lnTo>
                <a:pt x="0" y="0"/>
              </a:lnTo>
            </a:path>
          </a:pathLst>
        </a:custGeom>
        <a:ln w="12700">
          <a:solidFill>
            <a:srgbClr val="000000"/>
          </a:solidFill>
        </a:ln>
      </xdr:spPr>
    </xdr:sp>
    <xdr:clientData/>
  </xdr:oneCellAnchor>
  <xdr:oneCellAnchor>
    <xdr:from>
      <xdr:col>14</xdr:col>
      <xdr:colOff>17145</xdr:colOff>
      <xdr:row>1</xdr:row>
      <xdr:rowOff>0</xdr:rowOff>
    </xdr:from>
    <xdr:ext cx="2819400" cy="0"/>
    <xdr:sp macro="" textlink="">
      <xdr:nvSpPr>
        <xdr:cNvPr id="7" name="Shape 23">
          <a:extLst>
            <a:ext uri="{FF2B5EF4-FFF2-40B4-BE49-F238E27FC236}">
              <a16:creationId xmlns:a16="http://schemas.microsoft.com/office/drawing/2014/main" id="{00000000-0008-0000-0500-000007000000}"/>
            </a:ext>
          </a:extLst>
        </xdr:cNvPr>
        <xdr:cNvSpPr/>
      </xdr:nvSpPr>
      <xdr:spPr>
        <a:xfrm>
          <a:off x="3693795" y="30796865"/>
          <a:ext cx="2819400" cy="0"/>
        </a:xfrm>
        <a:custGeom>
          <a:avLst/>
          <a:gdLst/>
          <a:ahLst/>
          <a:cxnLst/>
          <a:rect l="0" t="0" r="0" b="0"/>
          <a:pathLst>
            <a:path w="2819400">
              <a:moveTo>
                <a:pt x="2819400" y="0"/>
              </a:moveTo>
              <a:lnTo>
                <a:pt x="0" y="0"/>
              </a:lnTo>
            </a:path>
          </a:pathLst>
        </a:custGeom>
        <a:ln w="12700">
          <a:solidFill>
            <a:srgbClr val="000000"/>
          </a:solidFill>
        </a:ln>
      </xdr:spPr>
    </xdr:sp>
    <xdr:clientData/>
  </xdr:oneCellAnchor>
  <xdr:oneCellAnchor>
    <xdr:from>
      <xdr:col>10</xdr:col>
      <xdr:colOff>93661</xdr:colOff>
      <xdr:row>1</xdr:row>
      <xdr:rowOff>0</xdr:rowOff>
    </xdr:from>
    <xdr:ext cx="685800" cy="0"/>
    <xdr:sp macro="" textlink="">
      <xdr:nvSpPr>
        <xdr:cNvPr id="8" name="Shape 24">
          <a:extLst>
            <a:ext uri="{FF2B5EF4-FFF2-40B4-BE49-F238E27FC236}">
              <a16:creationId xmlns:a16="http://schemas.microsoft.com/office/drawing/2014/main" id="{00000000-0008-0000-0500-000008000000}"/>
            </a:ext>
          </a:extLst>
        </xdr:cNvPr>
        <xdr:cNvSpPr/>
      </xdr:nvSpPr>
      <xdr:spPr>
        <a:xfrm>
          <a:off x="2855911" y="30796865"/>
          <a:ext cx="685800" cy="0"/>
        </a:xfrm>
        <a:custGeom>
          <a:avLst/>
          <a:gdLst/>
          <a:ahLst/>
          <a:cxnLst/>
          <a:rect l="0" t="0" r="0" b="0"/>
          <a:pathLst>
            <a:path w="685800">
              <a:moveTo>
                <a:pt x="685800" y="0"/>
              </a:moveTo>
              <a:lnTo>
                <a:pt x="0" y="0"/>
              </a:lnTo>
            </a:path>
          </a:pathLst>
        </a:custGeom>
        <a:ln w="12700">
          <a:solidFill>
            <a:srgbClr val="000000"/>
          </a:solidFill>
        </a:ln>
      </xdr:spPr>
    </xdr:sp>
    <xdr:clientData/>
  </xdr:oneCellAnchor>
  <xdr:oneCellAnchor>
    <xdr:from>
      <xdr:col>10</xdr:col>
      <xdr:colOff>17461</xdr:colOff>
      <xdr:row>1</xdr:row>
      <xdr:rowOff>0</xdr:rowOff>
    </xdr:from>
    <xdr:ext cx="762000" cy="0"/>
    <xdr:sp macro="" textlink="">
      <xdr:nvSpPr>
        <xdr:cNvPr id="9" name="Shape 25">
          <a:extLst>
            <a:ext uri="{FF2B5EF4-FFF2-40B4-BE49-F238E27FC236}">
              <a16:creationId xmlns:a16="http://schemas.microsoft.com/office/drawing/2014/main" id="{00000000-0008-0000-0500-000009000000}"/>
            </a:ext>
          </a:extLst>
        </xdr:cNvPr>
        <xdr:cNvSpPr/>
      </xdr:nvSpPr>
      <xdr:spPr>
        <a:xfrm>
          <a:off x="2779711" y="31510604"/>
          <a:ext cx="762000" cy="0"/>
        </a:xfrm>
        <a:custGeom>
          <a:avLst/>
          <a:gdLst/>
          <a:ahLst/>
          <a:cxnLst/>
          <a:rect l="0" t="0" r="0" b="0"/>
          <a:pathLst>
            <a:path w="762000">
              <a:moveTo>
                <a:pt x="0" y="0"/>
              </a:moveTo>
              <a:lnTo>
                <a:pt x="762000" y="0"/>
              </a:lnTo>
            </a:path>
          </a:pathLst>
        </a:custGeom>
        <a:ln w="12700">
          <a:solidFill>
            <a:srgbClr val="000000"/>
          </a:solidFill>
        </a:ln>
      </xdr:spPr>
    </xdr:sp>
    <xdr:clientData/>
  </xdr:oneCellAnchor>
</xdr:wsDr>
</file>

<file path=xl/drawings/drawing3.xml><?xml version="1.0" encoding="utf-8"?>
<xdr:wsDr xmlns:xdr="http://schemas.openxmlformats.org/drawingml/2006/spreadsheetDrawing" xmlns:a="http://schemas.openxmlformats.org/drawingml/2006/main">
  <xdr:oneCellAnchor>
    <xdr:from>
      <xdr:col>0</xdr:col>
      <xdr:colOff>152400</xdr:colOff>
      <xdr:row>0</xdr:row>
      <xdr:rowOff>0</xdr:rowOff>
    </xdr:from>
    <xdr:ext cx="2286000" cy="0"/>
    <xdr:sp macro="" textlink="">
      <xdr:nvSpPr>
        <xdr:cNvPr id="2" name="Shape 14">
          <a:extLst>
            <a:ext uri="{FF2B5EF4-FFF2-40B4-BE49-F238E27FC236}">
              <a16:creationId xmlns:a16="http://schemas.microsoft.com/office/drawing/2014/main" id="{00000000-0008-0000-0600-000002000000}"/>
            </a:ext>
          </a:extLst>
        </xdr:cNvPr>
        <xdr:cNvSpPr/>
      </xdr:nvSpPr>
      <xdr:spPr>
        <a:xfrm>
          <a:off x="152400" y="22493604"/>
          <a:ext cx="2286000" cy="0"/>
        </a:xfrm>
        <a:custGeom>
          <a:avLst/>
          <a:gdLst/>
          <a:ahLst/>
          <a:cxnLst/>
          <a:rect l="0" t="0" r="0" b="0"/>
          <a:pathLst>
            <a:path w="2286000">
              <a:moveTo>
                <a:pt x="2286000" y="0"/>
              </a:moveTo>
              <a:lnTo>
                <a:pt x="0" y="0"/>
              </a:lnTo>
            </a:path>
          </a:pathLst>
        </a:custGeom>
        <a:ln w="12700">
          <a:solidFill>
            <a:srgbClr val="000000"/>
          </a:solidFill>
        </a:ln>
      </xdr:spPr>
    </xdr:sp>
    <xdr:clientData/>
  </xdr:oneCellAnchor>
  <xdr:oneCellAnchor>
    <xdr:from>
      <xdr:col>12</xdr:col>
      <xdr:colOff>238760</xdr:colOff>
      <xdr:row>0</xdr:row>
      <xdr:rowOff>0</xdr:rowOff>
    </xdr:from>
    <xdr:ext cx="3012440" cy="0"/>
    <xdr:sp macro="" textlink="">
      <xdr:nvSpPr>
        <xdr:cNvPr id="3" name="Shape 15">
          <a:extLst>
            <a:ext uri="{FF2B5EF4-FFF2-40B4-BE49-F238E27FC236}">
              <a16:creationId xmlns:a16="http://schemas.microsoft.com/office/drawing/2014/main" id="{00000000-0008-0000-0600-000003000000}"/>
            </a:ext>
          </a:extLst>
        </xdr:cNvPr>
        <xdr:cNvSpPr/>
      </xdr:nvSpPr>
      <xdr:spPr>
        <a:xfrm>
          <a:off x="3458210" y="22502495"/>
          <a:ext cx="3012440" cy="0"/>
        </a:xfrm>
        <a:custGeom>
          <a:avLst/>
          <a:gdLst/>
          <a:ahLst/>
          <a:cxnLst/>
          <a:rect l="0" t="0" r="0" b="0"/>
          <a:pathLst>
            <a:path w="3012440">
              <a:moveTo>
                <a:pt x="3012440" y="0"/>
              </a:moveTo>
              <a:lnTo>
                <a:pt x="0" y="0"/>
              </a:lnTo>
            </a:path>
          </a:pathLst>
        </a:custGeom>
        <a:ln w="12700">
          <a:solidFill>
            <a:srgbClr val="000000"/>
          </a:solidFill>
        </a:ln>
      </xdr:spPr>
    </xdr:sp>
    <xdr:clientData/>
  </xdr:oneCellAnchor>
  <xdr:oneCellAnchor>
    <xdr:from>
      <xdr:col>9</xdr:col>
      <xdr:colOff>50800</xdr:colOff>
      <xdr:row>0</xdr:row>
      <xdr:rowOff>0</xdr:rowOff>
    </xdr:from>
    <xdr:ext cx="685800" cy="0"/>
    <xdr:sp macro="" textlink="">
      <xdr:nvSpPr>
        <xdr:cNvPr id="4" name="Shape 16">
          <a:extLst>
            <a:ext uri="{FF2B5EF4-FFF2-40B4-BE49-F238E27FC236}">
              <a16:creationId xmlns:a16="http://schemas.microsoft.com/office/drawing/2014/main" id="{00000000-0008-0000-0600-000004000000}"/>
            </a:ext>
          </a:extLst>
        </xdr:cNvPr>
        <xdr:cNvSpPr/>
      </xdr:nvSpPr>
      <xdr:spPr>
        <a:xfrm>
          <a:off x="2622550" y="22493604"/>
          <a:ext cx="685800" cy="0"/>
        </a:xfrm>
        <a:custGeom>
          <a:avLst/>
          <a:gdLst/>
          <a:ahLst/>
          <a:cxnLst/>
          <a:rect l="0" t="0" r="0" b="0"/>
          <a:pathLst>
            <a:path w="685800">
              <a:moveTo>
                <a:pt x="685800" y="0"/>
              </a:moveTo>
              <a:lnTo>
                <a:pt x="0" y="0"/>
              </a:lnTo>
            </a:path>
          </a:pathLst>
        </a:custGeom>
        <a:ln w="12700">
          <a:solidFill>
            <a:srgbClr val="000000"/>
          </a:solidFill>
        </a:ln>
      </xdr:spPr>
    </xdr:sp>
    <xdr:clientData/>
  </xdr:oneCellAnchor>
  <xdr:oneCellAnchor>
    <xdr:from>
      <xdr:col>9</xdr:col>
      <xdr:colOff>50800</xdr:colOff>
      <xdr:row>0</xdr:row>
      <xdr:rowOff>0</xdr:rowOff>
    </xdr:from>
    <xdr:ext cx="685800" cy="0"/>
    <xdr:sp macro="" textlink="">
      <xdr:nvSpPr>
        <xdr:cNvPr id="5" name="Shape 17">
          <a:extLst>
            <a:ext uri="{FF2B5EF4-FFF2-40B4-BE49-F238E27FC236}">
              <a16:creationId xmlns:a16="http://schemas.microsoft.com/office/drawing/2014/main" id="{00000000-0008-0000-0600-000005000000}"/>
            </a:ext>
          </a:extLst>
        </xdr:cNvPr>
        <xdr:cNvSpPr/>
      </xdr:nvSpPr>
      <xdr:spPr>
        <a:xfrm>
          <a:off x="2622550" y="24709120"/>
          <a:ext cx="685800" cy="0"/>
        </a:xfrm>
        <a:custGeom>
          <a:avLst/>
          <a:gdLst/>
          <a:ahLst/>
          <a:cxnLst/>
          <a:rect l="0" t="0" r="0" b="0"/>
          <a:pathLst>
            <a:path w="685800">
              <a:moveTo>
                <a:pt x="0" y="0"/>
              </a:moveTo>
              <a:lnTo>
                <a:pt x="685800" y="0"/>
              </a:lnTo>
            </a:path>
          </a:pathLst>
        </a:custGeom>
        <a:ln w="12700">
          <a:solidFill>
            <a:srgbClr val="000000"/>
          </a:solidFill>
        </a:ln>
      </xdr:spPr>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dnr.mo.gov/document-search/eecbg-budget-instructions"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20"/>
  <sheetViews>
    <sheetView tabSelected="1" zoomScale="130" zoomScaleNormal="130" workbookViewId="0"/>
  </sheetViews>
  <sheetFormatPr defaultRowHeight="12.75" x14ac:dyDescent="0.2"/>
  <cols>
    <col min="1" max="1" width="9.83203125" bestFit="1" customWidth="1"/>
    <col min="2" max="2" width="22.83203125" bestFit="1" customWidth="1"/>
    <col min="3" max="3" width="16" bestFit="1" customWidth="1"/>
    <col min="4" max="4" width="19.33203125" bestFit="1" customWidth="1"/>
    <col min="5" max="5" width="13" bestFit="1" customWidth="1"/>
  </cols>
  <sheetData>
    <row r="1" spans="1:4" x14ac:dyDescent="0.2">
      <c r="A1" s="58" t="s">
        <v>41</v>
      </c>
      <c r="B1" t="s">
        <v>42</v>
      </c>
      <c r="D1" s="55" t="s">
        <v>47</v>
      </c>
    </row>
    <row r="2" spans="1:4" x14ac:dyDescent="0.2">
      <c r="A2" t="s">
        <v>33</v>
      </c>
      <c r="B2" s="38">
        <f>+PS!F11</f>
        <v>0</v>
      </c>
    </row>
    <row r="3" spans="1:4" x14ac:dyDescent="0.2">
      <c r="A3" t="s">
        <v>34</v>
      </c>
      <c r="B3" s="35">
        <f>+Fringe!D11</f>
        <v>0</v>
      </c>
    </row>
    <row r="4" spans="1:4" x14ac:dyDescent="0.2">
      <c r="A4" t="s">
        <v>36</v>
      </c>
      <c r="B4" s="21">
        <f>+Contracts!B5</f>
        <v>0</v>
      </c>
    </row>
    <row r="5" spans="1:4" x14ac:dyDescent="0.2">
      <c r="A5" t="s">
        <v>37</v>
      </c>
      <c r="B5" s="21">
        <f>+Other!B5</f>
        <v>0</v>
      </c>
    </row>
    <row r="6" spans="1:4" x14ac:dyDescent="0.2">
      <c r="A6" t="s">
        <v>38</v>
      </c>
      <c r="B6" s="21">
        <f>+Supplies!B5</f>
        <v>0</v>
      </c>
    </row>
    <row r="7" spans="1:4" x14ac:dyDescent="0.2">
      <c r="A7" t="s">
        <v>39</v>
      </c>
      <c r="B7" s="19">
        <f>+Travel!E6</f>
        <v>0</v>
      </c>
    </row>
    <row r="8" spans="1:4" x14ac:dyDescent="0.2">
      <c r="A8" t="s">
        <v>35</v>
      </c>
      <c r="B8" s="35">
        <f>+Indirect!E6</f>
        <v>0</v>
      </c>
    </row>
    <row r="9" spans="1:4" ht="13.5" thickBot="1" x14ac:dyDescent="0.25">
      <c r="A9" t="s">
        <v>24</v>
      </c>
      <c r="B9" s="32">
        <f>SUM(B2:B8)</f>
        <v>0</v>
      </c>
    </row>
    <row r="10" spans="1:4" ht="14.25" thickTop="1" thickBot="1" x14ac:dyDescent="0.25"/>
    <row r="11" spans="1:4" ht="13.5" thickBot="1" x14ac:dyDescent="0.25">
      <c r="B11" s="36"/>
      <c r="C11" t="s">
        <v>43</v>
      </c>
    </row>
    <row r="12" spans="1:4" x14ac:dyDescent="0.2">
      <c r="B12" s="37">
        <f>+B9-B11</f>
        <v>0</v>
      </c>
      <c r="C12" t="s">
        <v>43</v>
      </c>
    </row>
    <row r="14" spans="1:4" x14ac:dyDescent="0.2">
      <c r="B14" s="21">
        <f>+B11-D17</f>
        <v>0</v>
      </c>
    </row>
    <row r="17" spans="2:5" x14ac:dyDescent="0.2">
      <c r="B17" s="22" t="s">
        <v>40</v>
      </c>
      <c r="C17" s="19">
        <f>+B11*0.1</f>
        <v>0</v>
      </c>
      <c r="D17" s="38">
        <f>+B2+B3+B8</f>
        <v>0</v>
      </c>
      <c r="E17" s="21">
        <f>+C17-D17</f>
        <v>0</v>
      </c>
    </row>
    <row r="18" spans="2:5" x14ac:dyDescent="0.2">
      <c r="D18" s="52" t="e">
        <f>+D17/B11</f>
        <v>#DIV/0!</v>
      </c>
    </row>
    <row r="20" spans="2:5" x14ac:dyDescent="0.2">
      <c r="C20" s="21">
        <f>+B11-D17</f>
        <v>0</v>
      </c>
      <c r="D20" t="s">
        <v>45</v>
      </c>
    </row>
  </sheetData>
  <hyperlinks>
    <hyperlink ref="D1" r:id="rId1" xr:uid="{889B39C2-114C-4089-B8CB-8371CA873D6A}"/>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12"/>
  <sheetViews>
    <sheetView zoomScale="160" zoomScaleNormal="160" workbookViewId="0">
      <selection activeCell="C9" sqref="C9"/>
    </sheetView>
  </sheetViews>
  <sheetFormatPr defaultRowHeight="12.75" x14ac:dyDescent="0.2"/>
  <cols>
    <col min="1" max="1" width="29.5" bestFit="1" customWidth="1"/>
    <col min="2" max="2" width="29.5" customWidth="1"/>
    <col min="3" max="3" width="12.33203125" bestFit="1" customWidth="1"/>
    <col min="4" max="4" width="11.5" bestFit="1" customWidth="1"/>
    <col min="6" max="6" width="12.6640625" bestFit="1" customWidth="1"/>
  </cols>
  <sheetData>
    <row r="1" spans="1:6" ht="12.75" customHeight="1" x14ac:dyDescent="0.2">
      <c r="A1" s="25" t="s">
        <v>0</v>
      </c>
      <c r="B1" s="25" t="s">
        <v>48</v>
      </c>
      <c r="C1" s="25" t="s">
        <v>1</v>
      </c>
      <c r="D1" s="26" t="s">
        <v>31</v>
      </c>
      <c r="E1" s="27" t="s">
        <v>46</v>
      </c>
      <c r="F1" s="26" t="s">
        <v>32</v>
      </c>
    </row>
    <row r="2" spans="1:6" ht="12.75" customHeight="1" x14ac:dyDescent="0.2">
      <c r="A2" s="16"/>
      <c r="B2" s="16"/>
      <c r="C2" s="17"/>
      <c r="D2" s="34"/>
      <c r="E2" s="20"/>
      <c r="F2" s="19">
        <f>+C2*D2</f>
        <v>0</v>
      </c>
    </row>
    <row r="3" spans="1:6" ht="12.75" customHeight="1" x14ac:dyDescent="0.2">
      <c r="A3" s="16"/>
      <c r="B3" s="16"/>
      <c r="C3" s="17"/>
      <c r="D3" s="34"/>
      <c r="E3" s="20"/>
      <c r="F3" s="19">
        <f t="shared" ref="F3:F10" si="0">+C3*D3</f>
        <v>0</v>
      </c>
    </row>
    <row r="4" spans="1:6" ht="12.75" customHeight="1" x14ac:dyDescent="0.2">
      <c r="A4" s="16"/>
      <c r="B4" s="16"/>
      <c r="C4" s="17"/>
      <c r="D4" s="34"/>
      <c r="E4" s="20"/>
      <c r="F4" s="19">
        <f t="shared" si="0"/>
        <v>0</v>
      </c>
    </row>
    <row r="5" spans="1:6" ht="12.75" customHeight="1" x14ac:dyDescent="0.2">
      <c r="A5" s="16"/>
      <c r="B5" s="16"/>
      <c r="C5" s="17"/>
      <c r="D5" s="34"/>
      <c r="E5" s="20"/>
      <c r="F5" s="19">
        <f t="shared" si="0"/>
        <v>0</v>
      </c>
    </row>
    <row r="6" spans="1:6" ht="12.75" customHeight="1" x14ac:dyDescent="0.2">
      <c r="A6" s="16"/>
      <c r="B6" s="16"/>
      <c r="C6" s="17"/>
      <c r="D6" s="34"/>
      <c r="E6" s="20"/>
      <c r="F6" s="19">
        <f t="shared" si="0"/>
        <v>0</v>
      </c>
    </row>
    <row r="7" spans="1:6" ht="12.75" customHeight="1" x14ac:dyDescent="0.2">
      <c r="A7" s="16"/>
      <c r="B7" s="16"/>
      <c r="C7" s="17"/>
      <c r="D7" s="34"/>
      <c r="E7" s="20"/>
      <c r="F7" s="19">
        <f t="shared" si="0"/>
        <v>0</v>
      </c>
    </row>
    <row r="8" spans="1:6" ht="12.75" customHeight="1" x14ac:dyDescent="0.2">
      <c r="A8" s="16"/>
      <c r="B8" s="16"/>
      <c r="C8" s="17"/>
      <c r="D8" s="34"/>
      <c r="E8" s="20"/>
      <c r="F8" s="19">
        <f t="shared" si="0"/>
        <v>0</v>
      </c>
    </row>
    <row r="9" spans="1:6" ht="12.75" customHeight="1" x14ac:dyDescent="0.2">
      <c r="A9" s="16"/>
      <c r="B9" s="16"/>
      <c r="C9" s="17"/>
      <c r="D9" s="34"/>
      <c r="E9" s="20"/>
      <c r="F9" s="19">
        <f t="shared" si="0"/>
        <v>0</v>
      </c>
    </row>
    <row r="10" spans="1:6" ht="12.75" customHeight="1" x14ac:dyDescent="0.2">
      <c r="A10" s="16"/>
      <c r="B10" s="16"/>
      <c r="C10" s="17"/>
      <c r="D10" s="34"/>
      <c r="E10" s="20"/>
      <c r="F10" s="19">
        <f t="shared" si="0"/>
        <v>0</v>
      </c>
    </row>
    <row r="11" spans="1:6" ht="13.5" thickBot="1" x14ac:dyDescent="0.25">
      <c r="A11" s="18"/>
      <c r="B11" s="18"/>
      <c r="C11" s="18"/>
      <c r="E11" s="48" t="s">
        <v>24</v>
      </c>
      <c r="F11" s="28">
        <f>SUM(F2:F10)</f>
        <v>0</v>
      </c>
    </row>
    <row r="12" spans="1:6" ht="13.5" thickTop="1" x14ac:dyDescent="0.2"/>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12"/>
  <sheetViews>
    <sheetView zoomScale="150" zoomScaleNormal="150" workbookViewId="0">
      <selection activeCell="C9" sqref="C9"/>
    </sheetView>
  </sheetViews>
  <sheetFormatPr defaultRowHeight="12.75" x14ac:dyDescent="0.2"/>
  <cols>
    <col min="1" max="1" width="29.5" bestFit="1" customWidth="1"/>
  </cols>
  <sheetData>
    <row r="1" spans="1:5" ht="12.75" customHeight="1" x14ac:dyDescent="0.2">
      <c r="A1" s="43" t="s">
        <v>0</v>
      </c>
      <c r="B1" s="43" t="s">
        <v>2</v>
      </c>
      <c r="C1" s="43" t="s">
        <v>3</v>
      </c>
      <c r="D1" s="43" t="s">
        <v>4</v>
      </c>
      <c r="E1" s="39"/>
    </row>
    <row r="2" spans="1:5" ht="12.75" customHeight="1" x14ac:dyDescent="0.2">
      <c r="A2" s="14"/>
      <c r="B2" s="11">
        <f>+PS!F2</f>
        <v>0</v>
      </c>
      <c r="C2" s="15"/>
      <c r="D2" s="5">
        <f t="shared" ref="D2:D10" si="0">+B2*C2</f>
        <v>0</v>
      </c>
      <c r="E2" s="39"/>
    </row>
    <row r="3" spans="1:5" ht="12.75" customHeight="1" x14ac:dyDescent="0.2">
      <c r="A3" s="14"/>
      <c r="B3" s="11">
        <f>+PS!F3</f>
        <v>0</v>
      </c>
      <c r="C3" s="15"/>
      <c r="D3" s="5">
        <f t="shared" si="0"/>
        <v>0</v>
      </c>
      <c r="E3" s="39"/>
    </row>
    <row r="4" spans="1:5" ht="12.75" customHeight="1" x14ac:dyDescent="0.2">
      <c r="A4" s="14"/>
      <c r="B4" s="11">
        <f>+PS!F4</f>
        <v>0</v>
      </c>
      <c r="C4" s="15"/>
      <c r="D4" s="5">
        <f t="shared" si="0"/>
        <v>0</v>
      </c>
      <c r="E4" s="39"/>
    </row>
    <row r="5" spans="1:5" ht="12.75" customHeight="1" x14ac:dyDescent="0.2">
      <c r="A5" s="14"/>
      <c r="B5" s="11">
        <f>+PS!F5</f>
        <v>0</v>
      </c>
      <c r="C5" s="15"/>
      <c r="D5" s="5">
        <f t="shared" si="0"/>
        <v>0</v>
      </c>
      <c r="E5" s="39"/>
    </row>
    <row r="6" spans="1:5" ht="12.75" customHeight="1" x14ac:dyDescent="0.2">
      <c r="A6" s="14"/>
      <c r="B6" s="11">
        <f>+PS!F6</f>
        <v>0</v>
      </c>
      <c r="C6" s="15"/>
      <c r="D6" s="5">
        <f t="shared" si="0"/>
        <v>0</v>
      </c>
      <c r="E6" s="39"/>
    </row>
    <row r="7" spans="1:5" ht="12.75" customHeight="1" x14ac:dyDescent="0.2">
      <c r="A7" s="14"/>
      <c r="B7" s="11">
        <f>+PS!F7</f>
        <v>0</v>
      </c>
      <c r="C7" s="15"/>
      <c r="D7" s="5">
        <f t="shared" si="0"/>
        <v>0</v>
      </c>
      <c r="E7" s="39"/>
    </row>
    <row r="8" spans="1:5" ht="12.75" customHeight="1" x14ac:dyDescent="0.2">
      <c r="A8" s="14"/>
      <c r="B8" s="11">
        <f>+PS!F8</f>
        <v>0</v>
      </c>
      <c r="C8" s="15"/>
      <c r="D8" s="5">
        <f t="shared" si="0"/>
        <v>0</v>
      </c>
      <c r="E8" s="39"/>
    </row>
    <row r="9" spans="1:5" ht="12.75" customHeight="1" x14ac:dyDescent="0.2">
      <c r="A9" s="14"/>
      <c r="B9" s="11">
        <f>+PS!F9</f>
        <v>0</v>
      </c>
      <c r="C9" s="15"/>
      <c r="D9" s="5">
        <f t="shared" si="0"/>
        <v>0</v>
      </c>
      <c r="E9" s="39"/>
    </row>
    <row r="10" spans="1:5" ht="12.75" customHeight="1" x14ac:dyDescent="0.2">
      <c r="A10" s="14"/>
      <c r="B10" s="11">
        <f>+PS!F10</f>
        <v>0</v>
      </c>
      <c r="C10" s="15"/>
      <c r="D10" s="5">
        <f t="shared" si="0"/>
        <v>0</v>
      </c>
      <c r="E10" s="39"/>
    </row>
    <row r="11" spans="1:5" ht="12.75" customHeight="1" thickBot="1" x14ac:dyDescent="0.25">
      <c r="A11" s="6"/>
      <c r="B11" s="59" t="s">
        <v>5</v>
      </c>
      <c r="C11" s="59"/>
      <c r="D11" s="30">
        <f>SUM(D2:D10)</f>
        <v>0</v>
      </c>
      <c r="E11" s="40"/>
    </row>
    <row r="12" spans="1:5" ht="13.5" thickTop="1" x14ac:dyDescent="0.2"/>
  </sheetData>
  <mergeCells count="1">
    <mergeCell ref="B11:C1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10"/>
  <sheetViews>
    <sheetView zoomScale="130" zoomScaleNormal="130" workbookViewId="0">
      <selection activeCell="B6" sqref="B6"/>
    </sheetView>
  </sheetViews>
  <sheetFormatPr defaultRowHeight="12.75" x14ac:dyDescent="0.2"/>
  <cols>
    <col min="1" max="1" width="22" bestFit="1" customWidth="1"/>
    <col min="2" max="2" width="16" bestFit="1" customWidth="1"/>
    <col min="3" max="3" width="68.1640625" bestFit="1" customWidth="1"/>
  </cols>
  <sheetData>
    <row r="1" spans="1:3" x14ac:dyDescent="0.2">
      <c r="A1" s="45" t="s">
        <v>22</v>
      </c>
      <c r="B1" s="45" t="s">
        <v>21</v>
      </c>
      <c r="C1" s="45" t="s">
        <v>23</v>
      </c>
    </row>
    <row r="2" spans="1:3" x14ac:dyDescent="0.2">
      <c r="B2" s="35"/>
    </row>
    <row r="3" spans="1:3" x14ac:dyDescent="0.2">
      <c r="B3" s="19"/>
    </row>
    <row r="4" spans="1:3" x14ac:dyDescent="0.2">
      <c r="B4" s="19"/>
    </row>
    <row r="5" spans="1:3" ht="13.5" thickBot="1" x14ac:dyDescent="0.25">
      <c r="A5" s="49" t="s">
        <v>24</v>
      </c>
      <c r="B5" s="32">
        <f>SUM(B2:B4)</f>
        <v>0</v>
      </c>
    </row>
    <row r="6" spans="1:3" ht="13.5" thickTop="1" x14ac:dyDescent="0.2"/>
    <row r="10" spans="1:3" x14ac:dyDescent="0.2">
      <c r="B10" s="54"/>
      <c r="C10" s="53"/>
    </row>
  </sheetData>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C6"/>
  <sheetViews>
    <sheetView zoomScale="115" zoomScaleNormal="115" workbookViewId="0">
      <selection activeCell="C3" sqref="C3"/>
    </sheetView>
  </sheetViews>
  <sheetFormatPr defaultRowHeight="12.75" x14ac:dyDescent="0.2"/>
  <cols>
    <col min="1" max="1" width="23.5" bestFit="1" customWidth="1"/>
    <col min="2" max="2" width="11.83203125" bestFit="1" customWidth="1"/>
    <col min="3" max="3" width="88.33203125" bestFit="1" customWidth="1"/>
  </cols>
  <sheetData>
    <row r="2" spans="1:3" x14ac:dyDescent="0.2">
      <c r="A2" s="44" t="s">
        <v>19</v>
      </c>
      <c r="B2" s="44" t="s">
        <v>21</v>
      </c>
      <c r="C2" s="44" t="s">
        <v>20</v>
      </c>
    </row>
    <row r="3" spans="1:3" x14ac:dyDescent="0.2">
      <c r="A3" t="s">
        <v>17</v>
      </c>
      <c r="B3" s="19"/>
      <c r="C3" t="s">
        <v>18</v>
      </c>
    </row>
    <row r="4" spans="1:3" x14ac:dyDescent="0.2">
      <c r="B4" s="19"/>
    </row>
    <row r="5" spans="1:3" ht="13.5" thickBot="1" x14ac:dyDescent="0.25">
      <c r="A5" s="50" t="s">
        <v>16</v>
      </c>
      <c r="B5" s="28">
        <f>SUM(B3:B4)</f>
        <v>0</v>
      </c>
    </row>
    <row r="6" spans="1:3" ht="13.5" thickTop="1" x14ac:dyDescent="0.2"/>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C6"/>
  <sheetViews>
    <sheetView zoomScale="130" zoomScaleNormal="130" workbookViewId="0">
      <selection activeCell="C3" sqref="C3"/>
    </sheetView>
  </sheetViews>
  <sheetFormatPr defaultRowHeight="12.75" x14ac:dyDescent="0.2"/>
  <cols>
    <col min="1" max="1" width="17.6640625" bestFit="1" customWidth="1"/>
    <col min="2" max="2" width="11.83203125" bestFit="1" customWidth="1"/>
    <col min="3" max="3" width="63.83203125" customWidth="1"/>
  </cols>
  <sheetData>
    <row r="2" spans="1:3" x14ac:dyDescent="0.2">
      <c r="A2" s="44" t="s">
        <v>25</v>
      </c>
      <c r="B2" s="44" t="s">
        <v>21</v>
      </c>
      <c r="C2" s="44" t="s">
        <v>26</v>
      </c>
    </row>
    <row r="3" spans="1:3" ht="76.5" x14ac:dyDescent="0.2">
      <c r="A3" t="s">
        <v>27</v>
      </c>
      <c r="B3" s="19"/>
      <c r="C3" s="2" t="s">
        <v>29</v>
      </c>
    </row>
    <row r="4" spans="1:3" ht="76.5" x14ac:dyDescent="0.2">
      <c r="A4" t="s">
        <v>28</v>
      </c>
      <c r="B4" s="19"/>
      <c r="C4" s="24" t="s">
        <v>30</v>
      </c>
    </row>
    <row r="5" spans="1:3" ht="13.5" thickBot="1" x14ac:dyDescent="0.25">
      <c r="A5" s="50" t="s">
        <v>24</v>
      </c>
      <c r="B5" s="28">
        <f>SUM(B3:B4)</f>
        <v>0</v>
      </c>
      <c r="C5" s="2"/>
    </row>
    <row r="6" spans="1:3" ht="13.5" thickTop="1" x14ac:dyDescent="0.2"/>
  </sheetData>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2:E7"/>
  <sheetViews>
    <sheetView zoomScale="160" zoomScaleNormal="160" workbookViewId="0">
      <selection activeCell="B2" sqref="B2"/>
    </sheetView>
  </sheetViews>
  <sheetFormatPr defaultRowHeight="12.75" x14ac:dyDescent="0.2"/>
  <cols>
    <col min="1" max="1" width="29.33203125" bestFit="1" customWidth="1"/>
    <col min="2" max="2" width="29.33203125" customWidth="1"/>
    <col min="3" max="3" width="10.6640625" style="9" bestFit="1" customWidth="1"/>
    <col min="4" max="4" width="13.6640625" customWidth="1"/>
    <col min="5" max="5" width="10.5" bestFit="1" customWidth="1"/>
  </cols>
  <sheetData>
    <row r="2" spans="1:5" x14ac:dyDescent="0.2">
      <c r="A2" s="23" t="s">
        <v>13</v>
      </c>
      <c r="B2" s="23" t="s">
        <v>49</v>
      </c>
      <c r="C2" s="46" t="s">
        <v>14</v>
      </c>
      <c r="D2" s="44" t="s">
        <v>15</v>
      </c>
      <c r="E2" s="23" t="s">
        <v>16</v>
      </c>
    </row>
    <row r="3" spans="1:5" ht="12.75" customHeight="1" x14ac:dyDescent="0.2">
      <c r="A3" s="3"/>
      <c r="B3" s="3"/>
      <c r="C3" s="7"/>
      <c r="D3" s="10"/>
      <c r="E3" s="12">
        <f>+C3*D3</f>
        <v>0</v>
      </c>
    </row>
    <row r="4" spans="1:5" ht="12.75" customHeight="1" x14ac:dyDescent="0.2">
      <c r="A4" s="4"/>
      <c r="B4" s="4"/>
      <c r="C4" s="8"/>
      <c r="D4" s="10"/>
      <c r="E4" s="10">
        <f>+C4*D4</f>
        <v>0</v>
      </c>
    </row>
    <row r="5" spans="1:5" ht="12.75" customHeight="1" x14ac:dyDescent="0.2">
      <c r="A5" s="4"/>
      <c r="B5" s="4"/>
      <c r="C5" s="8"/>
      <c r="D5" s="33"/>
      <c r="E5" s="13">
        <f>+C5*D5</f>
        <v>0</v>
      </c>
    </row>
    <row r="6" spans="1:5" ht="12.75" customHeight="1" thickBot="1" x14ac:dyDescent="0.25">
      <c r="A6" s="1"/>
      <c r="B6" s="1"/>
      <c r="C6" s="1"/>
      <c r="D6" s="51" t="s">
        <v>6</v>
      </c>
      <c r="E6" s="12">
        <f>SUM(E3:E5)</f>
        <v>0</v>
      </c>
    </row>
    <row r="7" spans="1:5" ht="13.5" thickTop="1" x14ac:dyDescent="0.2"/>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2:E8"/>
  <sheetViews>
    <sheetView zoomScale="130" zoomScaleNormal="130" workbookViewId="0">
      <selection activeCell="F3" sqref="F3"/>
    </sheetView>
  </sheetViews>
  <sheetFormatPr defaultRowHeight="12.75" x14ac:dyDescent="0.2"/>
  <cols>
    <col min="1" max="1" width="21.83203125" bestFit="1" customWidth="1"/>
    <col min="2" max="2" width="12" bestFit="1" customWidth="1"/>
    <col min="3" max="3" width="13.33203125" bestFit="1" customWidth="1"/>
    <col min="4" max="4" width="13.6640625" bestFit="1" customWidth="1"/>
    <col min="5" max="5" width="23.5" bestFit="1" customWidth="1"/>
  </cols>
  <sheetData>
    <row r="2" spans="1:5" ht="12.75" customHeight="1" x14ac:dyDescent="0.2">
      <c r="A2" s="29" t="s">
        <v>7</v>
      </c>
      <c r="B2" s="29" t="s">
        <v>8</v>
      </c>
      <c r="C2" s="29" t="s">
        <v>9</v>
      </c>
      <c r="D2" s="47" t="s">
        <v>10</v>
      </c>
      <c r="E2" s="47" t="s">
        <v>44</v>
      </c>
    </row>
    <row r="3" spans="1:5" ht="12.75" customHeight="1" x14ac:dyDescent="0.2">
      <c r="A3" s="14" t="s">
        <v>11</v>
      </c>
      <c r="B3" s="33">
        <f>+PS!F11</f>
        <v>0</v>
      </c>
      <c r="C3" s="15"/>
      <c r="D3" s="11">
        <f>+B3*C3</f>
        <v>0</v>
      </c>
      <c r="E3" s="31">
        <f>ROUND(D3,0)</f>
        <v>0</v>
      </c>
    </row>
    <row r="4" spans="1:5" x14ac:dyDescent="0.2">
      <c r="A4" s="14" t="s">
        <v>12</v>
      </c>
      <c r="B4" s="33">
        <f>+Fringe!D11</f>
        <v>0</v>
      </c>
      <c r="C4" s="15"/>
      <c r="D4" s="11">
        <f>+B4*C4</f>
        <v>0</v>
      </c>
      <c r="E4" s="31">
        <f t="shared" ref="E4" si="0">ROUND(D4,0)</f>
        <v>0</v>
      </c>
    </row>
    <row r="5" spans="1:5" x14ac:dyDescent="0.2">
      <c r="A5" s="14" t="s">
        <v>51</v>
      </c>
      <c r="B5" s="57"/>
      <c r="C5" s="15"/>
      <c r="D5" s="11">
        <f>+B5*C5</f>
        <v>0</v>
      </c>
      <c r="E5" s="31">
        <f>ROUND(D5,0)</f>
        <v>0</v>
      </c>
    </row>
    <row r="6" spans="1:5" ht="13.5" thickBot="1" x14ac:dyDescent="0.25">
      <c r="B6" s="41">
        <f>SUM(B3:B5)</f>
        <v>0</v>
      </c>
      <c r="C6" s="50" t="s">
        <v>24</v>
      </c>
      <c r="D6" s="41">
        <f>SUM(D3:D5)</f>
        <v>0</v>
      </c>
      <c r="E6" s="42">
        <f>SUM(E3:E5)</f>
        <v>0</v>
      </c>
    </row>
    <row r="7" spans="1:5" ht="13.5" thickTop="1" x14ac:dyDescent="0.2"/>
    <row r="8" spans="1:5" x14ac:dyDescent="0.2">
      <c r="B8" s="56" t="s">
        <v>50</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Summary-Budget</vt:lpstr>
      <vt:lpstr>PS</vt:lpstr>
      <vt:lpstr>Fringe</vt:lpstr>
      <vt:lpstr>Contracts</vt:lpstr>
      <vt:lpstr>Other</vt:lpstr>
      <vt:lpstr>Supplies</vt:lpstr>
      <vt:lpstr>Travel</vt:lpstr>
      <vt:lpstr>Indirect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Budget Explanation (GO-PF20A)</dc:title>
  <dc:creator>Stockman, Jenn</dc:creator>
  <cp:lastModifiedBy>Laurie</cp:lastModifiedBy>
  <cp:lastPrinted>2023-11-15T16:41:55Z</cp:lastPrinted>
  <dcterms:created xsi:type="dcterms:W3CDTF">2023-11-15T14:02:31Z</dcterms:created>
  <dcterms:modified xsi:type="dcterms:W3CDTF">2024-07-03T21:01:02Z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reated">
    <vt:filetime>2023-05-16T00:00:00Z</vt:filetime>
  </property>
  <property fmtid="{D5CDD505-2E9C-101B-9397-08002B2CF9AE}" pid="3" name="Creator">
    <vt:lpwstr>Crystal Reports</vt:lpwstr>
  </property>
  <property fmtid="{D5CDD505-2E9C-101B-9397-08002B2CF9AE}" pid="4" name="LastSaved">
    <vt:filetime>2023-11-15T00:00:00Z</vt:filetime>
  </property>
  <property fmtid="{D5CDD505-2E9C-101B-9397-08002B2CF9AE}" pid="5" name="Producer">
    <vt:lpwstr>Powered By Crystal</vt:lpwstr>
  </property>
</Properties>
</file>