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Grant - 319 NPS\319 Subgrant Documents\_Award Attachments - SALESFORCE\NEW AWARD Packet 2019\"/>
    </mc:Choice>
  </mc:AlternateContent>
  <bookViews>
    <workbookView xWindow="390" yWindow="195" windowWidth="10680" windowHeight="11235" tabRatio="859"/>
  </bookViews>
  <sheets>
    <sheet name="Budget Spreadsheet" sheetId="1" r:id="rId1"/>
    <sheet name="Match Calculator" sheetId="4" r:id="rId2"/>
    <sheet name="Budget Categories" sheetId="2" r:id="rId3"/>
    <sheet name="Example Categories" sheetId="7" r:id="rId4"/>
    <sheet name="Matching Funds" sheetId="3" r:id="rId5"/>
  </sheets>
  <definedNames>
    <definedName name="_xlnm.Print_Area" localSheetId="2">'Budget Categories'!$A:$P</definedName>
    <definedName name="_xlnm.Print_Area" localSheetId="0">'Budget Spreadsheet'!$A$1:$O$165</definedName>
    <definedName name="_xlnm.Print_Area" localSheetId="4">'Matching Funds'!$A:$P</definedName>
    <definedName name="_xlnm.Print_Titles" localSheetId="0">'Budget Spreadsheet'!$3:$5</definedName>
  </definedNames>
  <calcPr calcId="162913"/>
</workbook>
</file>

<file path=xl/calcChain.xml><?xml version="1.0" encoding="utf-8"?>
<calcChain xmlns="http://schemas.openxmlformats.org/spreadsheetml/2006/main">
  <c r="L11" i="1" l="1"/>
  <c r="M11" i="1"/>
  <c r="N11" i="1"/>
  <c r="O11" i="1"/>
  <c r="L12" i="1"/>
  <c r="M12" i="1"/>
  <c r="N12" i="1"/>
  <c r="O12" i="1"/>
  <c r="L13" i="1"/>
  <c r="M13" i="1"/>
  <c r="N13" i="1"/>
  <c r="O13" i="1"/>
  <c r="L14" i="1"/>
  <c r="M14" i="1"/>
  <c r="N14" i="1"/>
  <c r="O14" i="1"/>
  <c r="L9" i="1"/>
  <c r="M9" i="1"/>
  <c r="N9" i="1"/>
  <c r="O9" i="1"/>
  <c r="L10" i="1"/>
  <c r="M10" i="1"/>
  <c r="N10" i="1"/>
  <c r="L16" i="1"/>
  <c r="O16" i="1" s="1"/>
  <c r="M16" i="1"/>
  <c r="N16" i="1"/>
  <c r="L17" i="1"/>
  <c r="M17" i="1"/>
  <c r="N17" i="1"/>
  <c r="L18" i="1"/>
  <c r="O18" i="1" s="1"/>
  <c r="M18" i="1"/>
  <c r="N18" i="1"/>
  <c r="L19" i="1"/>
  <c r="M19" i="1"/>
  <c r="N19" i="1"/>
  <c r="L25" i="1"/>
  <c r="O25" i="1" s="1"/>
  <c r="M25" i="1"/>
  <c r="N25" i="1"/>
  <c r="L26" i="1"/>
  <c r="M26" i="1"/>
  <c r="N26" i="1"/>
  <c r="L27" i="1"/>
  <c r="M27" i="1"/>
  <c r="N27" i="1"/>
  <c r="O27" i="1"/>
  <c r="L28" i="1"/>
  <c r="M28" i="1"/>
  <c r="N28" i="1"/>
  <c r="L29" i="1"/>
  <c r="M29" i="1"/>
  <c r="N29" i="1"/>
  <c r="O29" i="1" s="1"/>
  <c r="L31" i="1"/>
  <c r="M31" i="1"/>
  <c r="N31" i="1"/>
  <c r="L32" i="1"/>
  <c r="M32" i="1"/>
  <c r="N32" i="1"/>
  <c r="L33" i="1"/>
  <c r="M33" i="1"/>
  <c r="N33" i="1"/>
  <c r="L42" i="1"/>
  <c r="M42" i="1"/>
  <c r="N42" i="1"/>
  <c r="L43" i="1"/>
  <c r="M43" i="1"/>
  <c r="N43" i="1"/>
  <c r="L44" i="1"/>
  <c r="M44" i="1"/>
  <c r="N44" i="1"/>
  <c r="L45" i="1"/>
  <c r="M45" i="1"/>
  <c r="N45" i="1"/>
  <c r="L46" i="1"/>
  <c r="M46" i="1"/>
  <c r="N46" i="1"/>
  <c r="L47" i="1"/>
  <c r="M47" i="1"/>
  <c r="N47" i="1"/>
  <c r="L48" i="1"/>
  <c r="M48" i="1"/>
  <c r="N48" i="1"/>
  <c r="L49" i="1"/>
  <c r="M49" i="1"/>
  <c r="N49" i="1"/>
  <c r="L55" i="1"/>
  <c r="M55" i="1"/>
  <c r="N55" i="1"/>
  <c r="L56" i="1"/>
  <c r="M56" i="1"/>
  <c r="N56" i="1"/>
  <c r="O56" i="1" s="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O66" i="1"/>
  <c r="L67" i="1"/>
  <c r="M67" i="1"/>
  <c r="N67" i="1"/>
  <c r="L68" i="1"/>
  <c r="M68" i="1"/>
  <c r="N68" i="1"/>
  <c r="O68" i="1" s="1"/>
  <c r="L69" i="1"/>
  <c r="M69" i="1"/>
  <c r="N69" i="1"/>
  <c r="L70" i="1"/>
  <c r="M70" i="1"/>
  <c r="N70" i="1"/>
  <c r="L71" i="1"/>
  <c r="M71" i="1"/>
  <c r="N71" i="1"/>
  <c r="L78" i="1"/>
  <c r="M78" i="1"/>
  <c r="N78" i="1"/>
  <c r="L79" i="1"/>
  <c r="M79" i="1"/>
  <c r="N79" i="1"/>
  <c r="L80" i="1"/>
  <c r="M80" i="1"/>
  <c r="N80" i="1"/>
  <c r="O80" i="1" s="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O90" i="1" s="1"/>
  <c r="N90" i="1"/>
  <c r="L91" i="1"/>
  <c r="M91" i="1"/>
  <c r="N91" i="1"/>
  <c r="L92" i="1"/>
  <c r="O92" i="1" s="1"/>
  <c r="M92" i="1"/>
  <c r="N92" i="1"/>
  <c r="L93" i="1"/>
  <c r="M93" i="1"/>
  <c r="N93" i="1"/>
  <c r="O70" i="1" l="1"/>
  <c r="O49" i="1"/>
  <c r="O46" i="1"/>
  <c r="O86" i="1"/>
  <c r="O78" i="1"/>
  <c r="O10" i="1"/>
  <c r="O8" i="1" s="1"/>
  <c r="O17" i="1"/>
  <c r="O88" i="1"/>
  <c r="O32" i="1"/>
  <c r="O19" i="1"/>
  <c r="O45" i="1"/>
  <c r="O62" i="1"/>
  <c r="O44" i="1"/>
  <c r="O26" i="1"/>
  <c r="O28" i="1"/>
  <c r="O69" i="1"/>
  <c r="O64" i="1"/>
  <c r="O58" i="1"/>
  <c r="O31" i="1"/>
  <c r="O82" i="1"/>
  <c r="O33" i="1"/>
  <c r="O84" i="1"/>
  <c r="O43" i="1"/>
  <c r="O91" i="1"/>
  <c r="O60" i="1"/>
  <c r="O47" i="1"/>
  <c r="O42" i="1"/>
  <c r="O71" i="1"/>
  <c r="O79" i="1"/>
  <c r="O57" i="1"/>
  <c r="O81" i="1"/>
  <c r="O93" i="1"/>
  <c r="O83" i="1"/>
  <c r="O61" i="1"/>
  <c r="O85" i="1"/>
  <c r="O63" i="1"/>
  <c r="O87" i="1"/>
  <c r="O65" i="1"/>
  <c r="O48" i="1"/>
  <c r="O89" i="1"/>
  <c r="O67" i="1"/>
  <c r="O59" i="1"/>
  <c r="O55" i="1"/>
  <c r="E20" i="4"/>
  <c r="E21" i="4" s="1"/>
  <c r="E13" i="4"/>
  <c r="E14" i="4" s="1"/>
  <c r="O24" i="1" l="1"/>
  <c r="N157" i="1"/>
  <c r="N158" i="1"/>
  <c r="M157" i="1"/>
  <c r="M158" i="1"/>
  <c r="L157" i="1"/>
  <c r="O157" i="1" s="1"/>
  <c r="L158" i="1"/>
  <c r="O158" i="1" s="1"/>
  <c r="N133" i="1"/>
  <c r="N134" i="1"/>
  <c r="N135" i="1"/>
  <c r="N136" i="1"/>
  <c r="N137" i="1"/>
  <c r="N138" i="1"/>
  <c r="N139" i="1"/>
  <c r="N140" i="1"/>
  <c r="N141" i="1"/>
  <c r="N142" i="1"/>
  <c r="N143" i="1"/>
  <c r="N144" i="1"/>
  <c r="N145" i="1"/>
  <c r="N146" i="1"/>
  <c r="N147" i="1"/>
  <c r="N148" i="1"/>
  <c r="N149" i="1"/>
  <c r="N150" i="1"/>
  <c r="N151" i="1"/>
  <c r="N152" i="1"/>
  <c r="M133" i="1"/>
  <c r="M134" i="1"/>
  <c r="M135" i="1"/>
  <c r="M136" i="1"/>
  <c r="M137" i="1"/>
  <c r="M138" i="1"/>
  <c r="M139" i="1"/>
  <c r="M140" i="1"/>
  <c r="M141" i="1"/>
  <c r="M142" i="1"/>
  <c r="M143" i="1"/>
  <c r="M144" i="1"/>
  <c r="O144" i="1" s="1"/>
  <c r="M145" i="1"/>
  <c r="M146" i="1"/>
  <c r="M147" i="1"/>
  <c r="M148" i="1"/>
  <c r="M149" i="1"/>
  <c r="M150" i="1"/>
  <c r="M151" i="1"/>
  <c r="M152" i="1"/>
  <c r="O152" i="1" s="1"/>
  <c r="L133" i="1"/>
  <c r="O133" i="1" s="1"/>
  <c r="L134" i="1"/>
  <c r="L135" i="1"/>
  <c r="L136" i="1"/>
  <c r="L137" i="1"/>
  <c r="L138" i="1"/>
  <c r="L139" i="1"/>
  <c r="O139" i="1" s="1"/>
  <c r="L140" i="1"/>
  <c r="O140" i="1" s="1"/>
  <c r="L141" i="1"/>
  <c r="L142" i="1"/>
  <c r="L143" i="1"/>
  <c r="L144" i="1"/>
  <c r="L145" i="1"/>
  <c r="L146" i="1"/>
  <c r="L147" i="1"/>
  <c r="L148" i="1"/>
  <c r="O148" i="1" s="1"/>
  <c r="L149" i="1"/>
  <c r="O149" i="1" s="1"/>
  <c r="L150" i="1"/>
  <c r="L151" i="1"/>
  <c r="L152" i="1"/>
  <c r="N76" i="1"/>
  <c r="N77" i="1"/>
  <c r="M76" i="1"/>
  <c r="M77" i="1"/>
  <c r="L76" i="1"/>
  <c r="L77" i="1"/>
  <c r="N54" i="1"/>
  <c r="M54" i="1"/>
  <c r="L54" i="1"/>
  <c r="O54" i="1" s="1"/>
  <c r="L41" i="1"/>
  <c r="N34" i="1"/>
  <c r="N35" i="1"/>
  <c r="N36" i="1"/>
  <c r="M34" i="1"/>
  <c r="M35" i="1"/>
  <c r="M36" i="1"/>
  <c r="L34" i="1"/>
  <c r="L35" i="1"/>
  <c r="L36" i="1"/>
  <c r="L20" i="1"/>
  <c r="L21" i="1"/>
  <c r="M20" i="1"/>
  <c r="M21" i="1"/>
  <c r="N20" i="1"/>
  <c r="N21" i="1"/>
  <c r="O36" i="1" l="1"/>
  <c r="O34" i="1"/>
  <c r="O141" i="1"/>
  <c r="O136" i="1"/>
  <c r="O77" i="1"/>
  <c r="O151" i="1"/>
  <c r="O143" i="1"/>
  <c r="O21" i="1"/>
  <c r="O76" i="1"/>
  <c r="O150" i="1"/>
  <c r="O142" i="1"/>
  <c r="O134" i="1"/>
  <c r="O135" i="1"/>
  <c r="O147" i="1"/>
  <c r="O20" i="1"/>
  <c r="O146" i="1"/>
  <c r="O138" i="1"/>
  <c r="O35" i="1"/>
  <c r="O145" i="1"/>
  <c r="O137" i="1"/>
  <c r="L156" i="1"/>
  <c r="M156" i="1"/>
  <c r="N156" i="1"/>
  <c r="O15" i="1" l="1"/>
  <c r="O30" i="1"/>
  <c r="O156" i="1"/>
  <c r="M160" i="1"/>
  <c r="N160" i="1"/>
  <c r="L160" i="1"/>
  <c r="O160" i="1" s="1"/>
  <c r="M132" i="1"/>
  <c r="N132" i="1"/>
  <c r="L132"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99" i="1"/>
  <c r="N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99" i="1"/>
  <c r="M75" i="1"/>
  <c r="N75" i="1"/>
  <c r="L75" i="1"/>
  <c r="L94" i="1" s="1"/>
  <c r="M53" i="1"/>
  <c r="N53" i="1"/>
  <c r="L53" i="1"/>
  <c r="N41" i="1"/>
  <c r="M41" i="1"/>
  <c r="M40" i="1"/>
  <c r="N40" i="1"/>
  <c r="L40" i="1"/>
  <c r="D22" i="1" l="1"/>
  <c r="E22" i="1"/>
  <c r="F22" i="1"/>
  <c r="G22" i="1"/>
  <c r="H22" i="1"/>
  <c r="I22" i="1"/>
  <c r="J22" i="1"/>
  <c r="K22" i="1"/>
  <c r="C22" i="1"/>
  <c r="C37" i="1"/>
  <c r="D37" i="1"/>
  <c r="E37" i="1"/>
  <c r="F37" i="1"/>
  <c r="G37" i="1"/>
  <c r="H37" i="1"/>
  <c r="I37" i="1"/>
  <c r="J37" i="1"/>
  <c r="K37" i="1"/>
  <c r="D94" i="1" l="1"/>
  <c r="E94" i="1"/>
  <c r="F94" i="1"/>
  <c r="G94" i="1"/>
  <c r="H94" i="1"/>
  <c r="I94" i="1"/>
  <c r="J94" i="1"/>
  <c r="K94" i="1"/>
  <c r="D129" i="1"/>
  <c r="E129" i="1"/>
  <c r="F129" i="1"/>
  <c r="G129" i="1"/>
  <c r="H129" i="1"/>
  <c r="I129" i="1"/>
  <c r="J129" i="1"/>
  <c r="K129" i="1"/>
  <c r="C129" i="1"/>
  <c r="D153" i="1"/>
  <c r="E153" i="1"/>
  <c r="F153" i="1"/>
  <c r="G153" i="1"/>
  <c r="H153" i="1"/>
  <c r="I153" i="1"/>
  <c r="J153" i="1"/>
  <c r="K153" i="1"/>
  <c r="D159" i="1"/>
  <c r="E159" i="1"/>
  <c r="F159" i="1"/>
  <c r="G159" i="1"/>
  <c r="H159" i="1"/>
  <c r="I159" i="1"/>
  <c r="J159" i="1"/>
  <c r="K159" i="1"/>
  <c r="M37" i="1" l="1"/>
  <c r="C159" i="1"/>
  <c r="C153" i="1"/>
  <c r="C94" i="1"/>
  <c r="P94" i="1" s="1"/>
  <c r="D50" i="1"/>
  <c r="E50" i="1"/>
  <c r="F50" i="1"/>
  <c r="G50" i="1"/>
  <c r="H50" i="1"/>
  <c r="I50" i="1"/>
  <c r="J50" i="1"/>
  <c r="K50" i="1"/>
  <c r="C50" i="1"/>
  <c r="C72" i="1"/>
  <c r="D72" i="1"/>
  <c r="E72" i="1"/>
  <c r="F72" i="1"/>
  <c r="G72" i="1"/>
  <c r="H72" i="1"/>
  <c r="I72" i="1"/>
  <c r="J72" i="1"/>
  <c r="K72" i="1"/>
  <c r="N37" i="1"/>
  <c r="L37" i="1"/>
  <c r="L159" i="1"/>
  <c r="M159" i="1"/>
  <c r="O132" i="1"/>
  <c r="O106" i="1"/>
  <c r="O110" i="1"/>
  <c r="O114" i="1"/>
  <c r="O118" i="1"/>
  <c r="O122" i="1"/>
  <c r="O126" i="1"/>
  <c r="L22" i="1"/>
  <c r="O121" i="1"/>
  <c r="M22" i="1"/>
  <c r="O104" i="1"/>
  <c r="N22" i="1"/>
  <c r="O40" i="1"/>
  <c r="L161" i="1"/>
  <c r="N161" i="1"/>
  <c r="C161" i="1"/>
  <c r="D161" i="1"/>
  <c r="E161" i="1"/>
  <c r="F161" i="1"/>
  <c r="G161" i="1"/>
  <c r="H161" i="1"/>
  <c r="I161" i="1"/>
  <c r="J161" i="1"/>
  <c r="K161" i="1"/>
  <c r="O102" i="1"/>
  <c r="O112" i="1"/>
  <c r="O125" i="1"/>
  <c r="I163" i="1" l="1"/>
  <c r="J164" i="1" s="1"/>
  <c r="O117" i="1"/>
  <c r="O113" i="1"/>
  <c r="O109" i="1"/>
  <c r="O105" i="1"/>
  <c r="O101" i="1"/>
  <c r="L129" i="1"/>
  <c r="N129" i="1"/>
  <c r="M94" i="1"/>
  <c r="L153" i="1"/>
  <c r="M129" i="1"/>
  <c r="N159" i="1"/>
  <c r="Q159" i="1" s="1"/>
  <c r="O75" i="1"/>
  <c r="N94" i="1"/>
  <c r="F163" i="1"/>
  <c r="G164" i="1" s="1"/>
  <c r="O116" i="1"/>
  <c r="O108" i="1"/>
  <c r="O100" i="1"/>
  <c r="O161" i="1"/>
  <c r="P72" i="1"/>
  <c r="P50" i="1"/>
  <c r="P129" i="1"/>
  <c r="P153" i="1"/>
  <c r="C163" i="1"/>
  <c r="D164" i="1" s="1"/>
  <c r="P159" i="1"/>
  <c r="P37" i="1"/>
  <c r="O41" i="1"/>
  <c r="M161" i="1"/>
  <c r="Q161" i="1" s="1"/>
  <c r="J163" i="1"/>
  <c r="D163" i="1"/>
  <c r="P22" i="1"/>
  <c r="G163" i="1"/>
  <c r="O53" i="1"/>
  <c r="O128" i="1"/>
  <c r="O124" i="1"/>
  <c r="O120" i="1"/>
  <c r="M153" i="1"/>
  <c r="O127" i="1"/>
  <c r="O123" i="1"/>
  <c r="O119" i="1"/>
  <c r="O115" i="1"/>
  <c r="O111" i="1"/>
  <c r="O107" i="1"/>
  <c r="O103" i="1"/>
  <c r="O99" i="1"/>
  <c r="E163" i="1"/>
  <c r="P161" i="1"/>
  <c r="K163" i="1"/>
  <c r="H163" i="1"/>
  <c r="N50" i="1"/>
  <c r="M72" i="1"/>
  <c r="O37" i="1"/>
  <c r="L50" i="1"/>
  <c r="N72" i="1"/>
  <c r="N153" i="1"/>
  <c r="L72" i="1"/>
  <c r="M50" i="1"/>
  <c r="Q129" i="1" l="1"/>
  <c r="J165" i="1"/>
  <c r="O22" i="1"/>
  <c r="Q153" i="1"/>
  <c r="O129" i="1"/>
  <c r="O94" i="1"/>
  <c r="O159" i="1"/>
  <c r="D165" i="1"/>
  <c r="G165" i="1"/>
  <c r="Q94" i="1"/>
  <c r="O50" i="1"/>
  <c r="P163" i="1"/>
  <c r="Q22" i="1"/>
  <c r="N163" i="1"/>
  <c r="O72" i="1"/>
  <c r="L163" i="1"/>
  <c r="M164" i="1" s="1"/>
  <c r="Q37" i="1"/>
  <c r="M163" i="1"/>
  <c r="Q72" i="1"/>
  <c r="O153" i="1"/>
  <c r="Q50" i="1"/>
  <c r="O163" i="1" l="1"/>
  <c r="Q163" i="1"/>
  <c r="M165" i="1"/>
</calcChain>
</file>

<file path=xl/comments1.xml><?xml version="1.0" encoding="utf-8"?>
<comments xmlns="http://schemas.openxmlformats.org/spreadsheetml/2006/main">
  <authors>
    <author>Missouri Department of Natural Resources</author>
    <author>Rielly, Trish</author>
  </authors>
  <commentList>
    <comment ref="A51" authorId="0" shapeId="0">
      <text>
        <r>
          <rPr>
            <sz val="10"/>
            <color indexed="81"/>
            <rFont val="Tahoma"/>
            <family val="2"/>
          </rPr>
          <t xml:space="preserve">Equipment expenses are not eligible for Minigrants
</t>
        </r>
      </text>
    </comment>
    <comment ref="M164" authorId="1" shapeId="0">
      <text>
        <r>
          <rPr>
            <b/>
            <sz val="9"/>
            <color indexed="81"/>
            <rFont val="Tahoma"/>
            <family val="2"/>
          </rPr>
          <t>Required 40/60 Match Ratio</t>
        </r>
        <r>
          <rPr>
            <sz val="9"/>
            <color indexed="81"/>
            <rFont val="Tahoma"/>
            <family val="2"/>
          </rPr>
          <t xml:space="preserve">
</t>
        </r>
      </text>
    </comment>
    <comment ref="M165" authorId="1" shapeId="0">
      <text>
        <r>
          <rPr>
            <b/>
            <sz val="9"/>
            <color indexed="81"/>
            <rFont val="Tahoma"/>
            <family val="2"/>
          </rPr>
          <t>% of Match Ratio Entered</t>
        </r>
        <r>
          <rPr>
            <sz val="9"/>
            <color indexed="81"/>
            <rFont val="Tahoma"/>
            <family val="2"/>
          </rPr>
          <t xml:space="preserve">
</t>
        </r>
      </text>
    </comment>
  </commentList>
</comments>
</file>

<file path=xl/sharedStrings.xml><?xml version="1.0" encoding="utf-8"?>
<sst xmlns="http://schemas.openxmlformats.org/spreadsheetml/2006/main" count="480" uniqueCount="284">
  <si>
    <t>YEAR NUMBER 1</t>
  </si>
  <si>
    <t>YEAR NUMBER 2</t>
  </si>
  <si>
    <t>YEAR NUMBER 3</t>
  </si>
  <si>
    <t>PROJECT</t>
  </si>
  <si>
    <t xml:space="preserve">TOTALS        </t>
  </si>
  <si>
    <t>SALARY</t>
  </si>
  <si>
    <t>SUPPLIES</t>
  </si>
  <si>
    <t>CONTRACTUAL</t>
  </si>
  <si>
    <t>OTHER</t>
  </si>
  <si>
    <t>TOTAL SUPPLIES</t>
  </si>
  <si>
    <t>TOTAL CONTRACTUAL</t>
  </si>
  <si>
    <t>TOTAL OTHER</t>
  </si>
  <si>
    <t xml:space="preserve">TOTAL INDIRECT </t>
  </si>
  <si>
    <t>Match</t>
  </si>
  <si>
    <t>Other</t>
  </si>
  <si>
    <t>Federal</t>
  </si>
  <si>
    <t>TOTAL</t>
  </si>
  <si>
    <t>Checks</t>
  </si>
  <si>
    <t>Control</t>
  </si>
  <si>
    <t>TRAVEL</t>
  </si>
  <si>
    <t>TOTAL TRAVEL</t>
  </si>
  <si>
    <t>Estimated Program Income</t>
  </si>
  <si>
    <t>TOTAL PROGRAM INCOME</t>
  </si>
  <si>
    <t>Breakdown of cost:</t>
  </si>
  <si>
    <t>FRINGE BENEFITS</t>
  </si>
  <si>
    <t>TOTAL SALARY</t>
  </si>
  <si>
    <t>TOTAL FRINGE</t>
  </si>
  <si>
    <t>TOTAL EQUIPMENT</t>
  </si>
  <si>
    <t>INDIRECT</t>
  </si>
  <si>
    <t>(          %)</t>
  </si>
  <si>
    <t>Project Name:</t>
  </si>
  <si>
    <t>Project Start &amp; End Date:</t>
  </si>
  <si>
    <t xml:space="preserve"> 40/60 annual match ratio</t>
  </si>
  <si>
    <t>% of annual match ratio entered</t>
  </si>
  <si>
    <t xml:space="preserve">Break down any contractual administration costs </t>
  </si>
  <si>
    <t>Breakdown of cost by position: (include pay rates and % of FTE)</t>
  </si>
  <si>
    <t>Break down administration indirect costs from non-administration</t>
  </si>
  <si>
    <t>Adminstrative Staff Activities:</t>
  </si>
  <si>
    <t>Technical/Program Staff Activities:</t>
  </si>
  <si>
    <t>Note: see consultant rate cap under Budget Categories tab</t>
  </si>
  <si>
    <t>Total Adminstrative Staff Activities</t>
  </si>
  <si>
    <t>Total Technical/Program Staff Activities</t>
  </si>
  <si>
    <r>
      <t>Adminstrative Staff Activities</t>
    </r>
    <r>
      <rPr>
        <sz val="8"/>
        <rFont val="Arial"/>
        <family val="2"/>
      </rPr>
      <t xml:space="preserve"> </t>
    </r>
    <r>
      <rPr>
        <i/>
        <sz val="8"/>
        <rFont val="Arial"/>
        <family val="2"/>
      </rPr>
      <t>(must not be greater than 10% of the total 319 federal request)</t>
    </r>
    <r>
      <rPr>
        <sz val="10"/>
        <rFont val="Arial"/>
        <family val="2"/>
      </rPr>
      <t>:</t>
    </r>
  </si>
  <si>
    <r>
      <t xml:space="preserve">TOTAL 319 FEDERAL REQUEST </t>
    </r>
    <r>
      <rPr>
        <i/>
        <sz val="11"/>
        <rFont val="Arial"/>
        <family val="2"/>
      </rPr>
      <t>(not including program income)</t>
    </r>
  </si>
  <si>
    <t xml:space="preserve">The detailed budget should provide enough information to clearly link to the project activities being proprosed. A brief description of each budgeted line item shall be explained in the space provided for each budget category.  </t>
  </si>
  <si>
    <t xml:space="preserve">EQUIPMENT (cost &gt;$1,000 per unit cost) </t>
  </si>
  <si>
    <t>Matching Funds Calculator</t>
  </si>
  <si>
    <t>A 40% (non-Federal) in-kind or cash match of the total project cost is required for all Section 319 projects.  Use these equations when calculating match, grant funds, and total project cost:</t>
  </si>
  <si>
    <t>If you want to know how much match is required for the amount of grant money you are requesting, enter the grant funds request into the light blue box and the yellow box will show matching funds needed for the expeditures.</t>
  </si>
  <si>
    <t>Grant Funds Requested</t>
  </si>
  <si>
    <t>Matching Funds Required</t>
  </si>
  <si>
    <t>Total Project Cost</t>
  </si>
  <si>
    <t xml:space="preserve">If you know how much match you can provide and need to know the maximum grant funds that you can request, enter the match value into the light blue box and the yellow box will show grant funds that you can request.  </t>
  </si>
  <si>
    <t>Matching Funds Available</t>
  </si>
  <si>
    <t>Grant Funds to Request</t>
  </si>
  <si>
    <t>Budget Object Class Name</t>
  </si>
  <si>
    <t>Object Name</t>
  </si>
  <si>
    <t>Budget Category</t>
  </si>
  <si>
    <t>SALARIES &amp; WAGES</t>
  </si>
  <si>
    <t>REGULAR WAGES</t>
  </si>
  <si>
    <t>Personal Service</t>
  </si>
  <si>
    <t>OVERTIME WAGES</t>
  </si>
  <si>
    <t>BENEFITS</t>
  </si>
  <si>
    <t>EMPLOYEE RETIREMENT SYSTEM</t>
  </si>
  <si>
    <t>Fringe</t>
  </si>
  <si>
    <t>HEALTH CARE PLAN</t>
  </si>
  <si>
    <t>DEF COMP INCEN PLAN  MATCH</t>
  </si>
  <si>
    <t>OASDI/MEDICARE</t>
  </si>
  <si>
    <t>OTHER BENEFITS</t>
  </si>
  <si>
    <t>Indirect</t>
  </si>
  <si>
    <t>TRAVEL, IN-STATE</t>
  </si>
  <si>
    <t>IN-STATE MILEAGE</t>
  </si>
  <si>
    <t>Travel</t>
  </si>
  <si>
    <t>IN-STATE COMMERCIAL TRANS</t>
  </si>
  <si>
    <t>IN-STATE LODGING</t>
  </si>
  <si>
    <t>IN-STATE MEALS</t>
  </si>
  <si>
    <t>OTHER IN-STATE TRAVEL EXPEN</t>
  </si>
  <si>
    <t>TRAVEL, OUT-OF-STATE</t>
  </si>
  <si>
    <t>OUT-OF-STATE MILEAGE</t>
  </si>
  <si>
    <t>OUT-OF-ST COMMERCIAL TRANS</t>
  </si>
  <si>
    <t>OUT-OF-STATE LODGING</t>
  </si>
  <si>
    <t>OUT-OF-STATE MEALS</t>
  </si>
  <si>
    <t>OTHER OUT-OF-STATE TRAV EXP</t>
  </si>
  <si>
    <t>FUEL &amp; UTILITIES</t>
  </si>
  <si>
    <t>ELECTRICITY</t>
  </si>
  <si>
    <t>WATER &amp; SEWAGE</t>
  </si>
  <si>
    <t>NATURAL GAS</t>
  </si>
  <si>
    <t>PROPANE</t>
  </si>
  <si>
    <t>FUEL OIL</t>
  </si>
  <si>
    <t>COAL</t>
  </si>
  <si>
    <t>OTHER FUEL &amp; UTILITIES</t>
  </si>
  <si>
    <t>PROFESSIONAL DEVELOPMENT</t>
  </si>
  <si>
    <t>ORGANIZATION MEMBERSHIPS</t>
  </si>
  <si>
    <t>CONVENTION, CONFER, TRAIN FEES</t>
  </si>
  <si>
    <t>TUITION EXPENSES</t>
  </si>
  <si>
    <t>OTHER PROFESSION DEVELOP</t>
  </si>
  <si>
    <t>COMMUNICATION SERV &amp; SUPP</t>
  </si>
  <si>
    <t>TELECOMMUNICATION SUPP</t>
  </si>
  <si>
    <t>TELECOMMUNICATION CHRG</t>
  </si>
  <si>
    <t>LINE CHARGES</t>
  </si>
  <si>
    <t>INTERNET CHARGES</t>
  </si>
  <si>
    <t>WIRELESS HAND-HELD DEVICE CHRG</t>
  </si>
  <si>
    <t>AUDIO/VIDEO CHARGES</t>
  </si>
  <si>
    <t>ANSWERING CHARGES</t>
  </si>
  <si>
    <t>OTHER COMMUNICATION CHGS</t>
  </si>
  <si>
    <t>PROPERTY &amp; IMPROVEMENTS</t>
  </si>
  <si>
    <t>UNDER THRESHOLD-PROP &amp; IMPROVE</t>
  </si>
  <si>
    <t>REAL PROPERTY RENTALS &amp; LEASES</t>
  </si>
  <si>
    <t>LAND LEASES</t>
  </si>
  <si>
    <r>
      <t xml:space="preserve">         </t>
    </r>
    <r>
      <rPr>
        <sz val="10"/>
        <color rgb="FFFF0000"/>
        <rFont val="Times New Roman"/>
        <family val="1"/>
      </rPr>
      <t>(these require pre-approval from</t>
    </r>
  </si>
  <si>
    <t>BLDG/STORAG/STRUC LEASES</t>
  </si>
  <si>
    <r>
      <t xml:space="preserve">             </t>
    </r>
    <r>
      <rPr>
        <sz val="10"/>
        <color rgb="FFFF0000"/>
        <rFont val="Times New Roman"/>
        <family val="1"/>
      </rPr>
      <t xml:space="preserve"> the DNR Project Manager)</t>
    </r>
  </si>
  <si>
    <t>OTHER BUILDING LEASES</t>
  </si>
  <si>
    <t>MEET RM/EXHIBIT SPACE RENTALS</t>
  </si>
  <si>
    <t>EQUIPMENT RENTAL &amp; LEASES</t>
  </si>
  <si>
    <t>VEHICLE RENTALS</t>
  </si>
  <si>
    <r>
      <t xml:space="preserve">        </t>
    </r>
    <r>
      <rPr>
        <sz val="10"/>
        <color rgb="FFFF0000"/>
        <rFont val="Times New Roman"/>
        <family val="1"/>
      </rPr>
      <t xml:space="preserve"> (these require pre-approval from</t>
    </r>
  </si>
  <si>
    <t>OFFICE FURN &amp; EQUIP RENTALS</t>
  </si>
  <si>
    <r>
      <t xml:space="preserve">              </t>
    </r>
    <r>
      <rPr>
        <sz val="10"/>
        <color rgb="FFFF0000"/>
        <rFont val="Times New Roman"/>
        <family val="1"/>
      </rPr>
      <t>the DNR Project Manager)</t>
    </r>
  </si>
  <si>
    <t>COMPUTER EQUIP RENTALS</t>
  </si>
  <si>
    <t>PRINT, REP &amp; PHOTO EQUIP RT</t>
  </si>
  <si>
    <t>COMMUNICATION EQUIP RENT</t>
  </si>
  <si>
    <t>AIRCRAFT RENTALS</t>
  </si>
  <si>
    <t>SCIEN &amp; TECH EQUIP RENTALS</t>
  </si>
  <si>
    <t>HEAVY EQUIPMENT RENTALS</t>
  </si>
  <si>
    <t>AGRICULTURE/GROUNDS EQUIP RENT</t>
  </si>
  <si>
    <t>(cont.)</t>
  </si>
  <si>
    <t>OTHER EQUIPMENT RENTALS</t>
  </si>
  <si>
    <t>MISCELLANEOUS EXPENSES</t>
  </si>
  <si>
    <t>INSUR &amp; SURETY BOND PREM</t>
  </si>
  <si>
    <t xml:space="preserve">    plaques, paperweights, trophies, etc.</t>
  </si>
  <si>
    <t>PRIZES &amp; AWARDS</t>
  </si>
  <si>
    <t xml:space="preserve">      such as grocery store food/drinks</t>
  </si>
  <si>
    <t>AGENCY PROVIDED FOOD</t>
  </si>
  <si>
    <t>COPIES OF RECORDS</t>
  </si>
  <si>
    <t>OTHER MISCELLANEOUS EXPEN</t>
  </si>
  <si>
    <t>PROFESSIONAL SERVICES</t>
  </si>
  <si>
    <t>LABORATORY SERVICES</t>
  </si>
  <si>
    <t>Contractual</t>
  </si>
  <si>
    <t>EDUCATIONAL HEALTH SERV</t>
  </si>
  <si>
    <t>INSPECTION SERVICES</t>
  </si>
  <si>
    <t>NONMEDICAL LAB SERVICES</t>
  </si>
  <si>
    <t>FedEx, UPS, Mailboxes, etc.</t>
  </si>
  <si>
    <t>MAILING SERVICES</t>
  </si>
  <si>
    <t>EXPRESS &amp; FREIGHT SERVICES</t>
  </si>
  <si>
    <t>Kinko's, Private Printer</t>
  </si>
  <si>
    <t>PRINTING &amp; BINDING SERVICES</t>
  </si>
  <si>
    <t>Walmart, Walgreens, Rapid-Photo</t>
  </si>
  <si>
    <t>PHOTOGRAPHIC SERVICES</t>
  </si>
  <si>
    <t>ADVERTISING SERVICES</t>
  </si>
  <si>
    <t>TEMPORARY PERSONNEL SERV</t>
  </si>
  <si>
    <t>SECURITY SERVICES</t>
  </si>
  <si>
    <t xml:space="preserve">     such as caterers and restaurants</t>
  </si>
  <si>
    <t>FOOD SERVICES</t>
  </si>
  <si>
    <t>AGRICULTURE RELATED SERV</t>
  </si>
  <si>
    <t>COMPUTER HARDWARE SERV</t>
  </si>
  <si>
    <t>IMAGING SERVICES</t>
  </si>
  <si>
    <t>OTHER BUSINESS SERVICES</t>
  </si>
  <si>
    <t>ACCOUNTING &amp; AUDITING SERV</t>
  </si>
  <si>
    <t>PROGRAM CONSULTANT SERV</t>
  </si>
  <si>
    <t>PUBLIC RELATIONS SERVICES</t>
  </si>
  <si>
    <t>EDUCATIONAL SERVICES</t>
  </si>
  <si>
    <t>LIBRARY SERVICES</t>
  </si>
  <si>
    <t>PROF SPEAK &amp; ENTER SERV</t>
  </si>
  <si>
    <t>HAULING SERVICES</t>
  </si>
  <si>
    <t>COMPUTER INFORMATION SERV</t>
  </si>
  <si>
    <t>OTHER PROFESSIONAL SERV</t>
  </si>
  <si>
    <t>HOUSEKEEP &amp; JANITOR SERV</t>
  </si>
  <si>
    <t>GROUNDS MAINTENANCE SERV</t>
  </si>
  <si>
    <t>WASTE REMOVAL SERVICES</t>
  </si>
  <si>
    <t>WINDOW WASHING SERVICES</t>
  </si>
  <si>
    <t>FIRE EXTINGUISHER SERVICES</t>
  </si>
  <si>
    <t>SNOW REMOVAL SERVICES</t>
  </si>
  <si>
    <t>PARKING LOT MAINT SERVICES</t>
  </si>
  <si>
    <t>OTHER HSKP &amp; JANITOR SERV</t>
  </si>
  <si>
    <t>MAINT &amp; REPAIR (M&amp;R) SERVICES</t>
  </si>
  <si>
    <t>ELECTRICAL MAINT &amp; REP SERV</t>
  </si>
  <si>
    <t>MECHAN MAINT &amp; REP SERV</t>
  </si>
  <si>
    <t>COMP HARDWARE MAINT SERV</t>
  </si>
  <si>
    <t>COMP SOFTWARE MAINT SERV</t>
  </si>
  <si>
    <t>EDUCATIONAL EQUIP M&amp;R</t>
  </si>
  <si>
    <t>ELECTRON &amp; PHOTO EQUIP M&amp;R</t>
  </si>
  <si>
    <t>COMMUNICATION EQUIP M&amp;R</t>
  </si>
  <si>
    <t>LAB &amp; MEDICAL EQUIP M&amp;R</t>
  </si>
  <si>
    <t>OFFICE FURN &amp; EQUIP M&amp;R</t>
  </si>
  <si>
    <t>'MAINT &amp; REPAIR (M&amp;R) SERVICES</t>
  </si>
  <si>
    <t>SPECIFIC USE EQUIP M&amp;R</t>
  </si>
  <si>
    <t xml:space="preserve"> (cont.)</t>
  </si>
  <si>
    <t>TECHNICAL EQUIPMENT M&amp;R</t>
  </si>
  <si>
    <t>OTHER EQUIPMENT M&amp;R</t>
  </si>
  <si>
    <t>VEHICLE MAINT &amp; REPAIR</t>
  </si>
  <si>
    <t>AGRI/GROUNDS EQUIP M&amp;R</t>
  </si>
  <si>
    <t>BOATS &amp; MOTORS M&amp;R</t>
  </si>
  <si>
    <t>HEAVY EQUIPMENT M&amp;R</t>
  </si>
  <si>
    <t>RECREATIONAL VEHICLES M&amp;R</t>
  </si>
  <si>
    <t>OTHER TRANSPORTATION M&amp;R</t>
  </si>
  <si>
    <t>OFFICE SUPPLIES</t>
  </si>
  <si>
    <t>Supplies</t>
  </si>
  <si>
    <t xml:space="preserve">           such as blank certificates</t>
  </si>
  <si>
    <t>RECOGNITION AWARDS</t>
  </si>
  <si>
    <t>PRINTING &amp; BINDING SUPPLIES</t>
  </si>
  <si>
    <t>PHOTOGRAPHIC SUPPLIES</t>
  </si>
  <si>
    <t>MICROFICHE/FILM SUPPLIES</t>
  </si>
  <si>
    <t>Stamps, weighted mail at Post Office</t>
  </si>
  <si>
    <t>POSTAGE</t>
  </si>
  <si>
    <t>PUBLICATIONS &amp; SUBSCRIP</t>
  </si>
  <si>
    <t>UNIFORMS &amp; CLOTHING</t>
  </si>
  <si>
    <t>OTHER ADMIN SUPPLIES</t>
  </si>
  <si>
    <t>LABORATORY SUPPLIES</t>
  </si>
  <si>
    <t>OTHER LAB &amp; MEDICAL SUPP</t>
  </si>
  <si>
    <t>MANUFACTURING SUPPLIES</t>
  </si>
  <si>
    <t>PROMOTIONAL SUPPLIES</t>
  </si>
  <si>
    <t>BUILDING REPAIR SUPPLIES</t>
  </si>
  <si>
    <t>CUSTODIAL SUPPLIES</t>
  </si>
  <si>
    <t>ELECTRICAL SUPPLIES</t>
  </si>
  <si>
    <t>MECHANICAL SUPPLIES</t>
  </si>
  <si>
    <t>PLUMBING SUPPLIES</t>
  </si>
  <si>
    <t>VEHICLE REPAIR SUPPLIES</t>
  </si>
  <si>
    <t>MOTOR FUEL</t>
  </si>
  <si>
    <t>OTHER MAINT &amp; REPAIR SUPP</t>
  </si>
  <si>
    <t>CLOTHING SUPPLIES</t>
  </si>
  <si>
    <t xml:space="preserve">     such as plasticware, napkins, cups</t>
  </si>
  <si>
    <t>FOOD SERVICE SUPPLIES</t>
  </si>
  <si>
    <t>LAUNDRY &amp; LINEN SUPPLIES</t>
  </si>
  <si>
    <t>PERSONAL CARE SUPPLIES</t>
  </si>
  <si>
    <t>OTHER RESIDENTIAL SUPPLIES</t>
  </si>
  <si>
    <t>AGRICULT/GROUNDS SUPPLIES</t>
  </si>
  <si>
    <t>EDUCATION SUPPLIES</t>
  </si>
  <si>
    <t>LAW ENFORCEMENT SUPPLIES</t>
  </si>
  <si>
    <t>LIBRARY MATERIAL &amp; SUPPLIES</t>
  </si>
  <si>
    <t>RECREATIONAL SUPPLIES</t>
  </si>
  <si>
    <t>ENGINEER &amp; TECH SUPPLIES</t>
  </si>
  <si>
    <t>NOTARY SUPPLIES</t>
  </si>
  <si>
    <t>OTHER SPECIFIC USE SUPPLIES</t>
  </si>
  <si>
    <t>COMPUTER EQUIPMENT</t>
  </si>
  <si>
    <t>DESK-TOP COMPUTER EQUIP</t>
  </si>
  <si>
    <t>E/S^Equipment/Supplies</t>
  </si>
  <si>
    <r>
      <t xml:space="preserve">  </t>
    </r>
    <r>
      <rPr>
        <sz val="10"/>
        <color rgb="FFFF0000"/>
        <rFont val="Times New Roman"/>
        <family val="1"/>
      </rPr>
      <t xml:space="preserve"> (all equipment purchases require</t>
    </r>
  </si>
  <si>
    <t>MAINFRAME/MINICOMPUTER EQUIP</t>
  </si>
  <si>
    <r>
      <t xml:space="preserve">    </t>
    </r>
    <r>
      <rPr>
        <sz val="10"/>
        <color rgb="FFFF0000"/>
        <rFont val="Times New Roman"/>
        <family val="1"/>
      </rPr>
      <t>pre-approval from the DNR Project Mngr)</t>
    </r>
  </si>
  <si>
    <t>COMPUTER SOFTWARE</t>
  </si>
  <si>
    <t>OTHER COMPUTER EQUIPMENT</t>
  </si>
  <si>
    <t>OTHER EQUIPMENT</t>
  </si>
  <si>
    <t>EDUCATIONAL EQUIPMENT</t>
  </si>
  <si>
    <t>EXHIBIT EQUIPMENT</t>
  </si>
  <si>
    <t>OTHER EDUCATIONAL EQUIP</t>
  </si>
  <si>
    <t>ELECTRONIC EQUIPMENT</t>
  </si>
  <si>
    <t>PHOTOGRAPHIC EQUIPMENT</t>
  </si>
  <si>
    <t>MAILING EQUIPMENT</t>
  </si>
  <si>
    <t>COMMUNICATION EQUIPMENT</t>
  </si>
  <si>
    <t>OTHER ELECT &amp; PHOTO EQUIP</t>
  </si>
  <si>
    <t>LABORATORY EQUIPMENT</t>
  </si>
  <si>
    <t>OTHER MEDICAL &amp; LAB EQUIPMENT</t>
  </si>
  <si>
    <t>MOTORIZED EQUIPMENT</t>
  </si>
  <si>
    <t>VEHICLES</t>
  </si>
  <si>
    <t>AGRICULTURE/GROUNDS EQUIP</t>
  </si>
  <si>
    <t>BOATS &amp; MOTORS</t>
  </si>
  <si>
    <t>HEAVY EQUIPMENT</t>
  </si>
  <si>
    <t>RECREATIONAL VEHICLES</t>
  </si>
  <si>
    <t>OTHER MOTORIZED EQUIPMENT</t>
  </si>
  <si>
    <t>OFFICE EQUIPMENT</t>
  </si>
  <si>
    <t>OFFICE FURNITURE</t>
  </si>
  <si>
    <t>REPRODUCTION &amp; PRINT EQUIP</t>
  </si>
  <si>
    <t>OTHER OFFICE EQUIPMENT</t>
  </si>
  <si>
    <t>RECREATIONAL EQUIPMENT</t>
  </si>
  <si>
    <t>AGRI/GRNDS MAINT-NON AUTO</t>
  </si>
  <si>
    <t>TOOLS &amp; SHOP EQUIPMENT</t>
  </si>
  <si>
    <t>HOUSEHOLD FURN &amp; EQUIP</t>
  </si>
  <si>
    <t>OTHER SPECIFIC USE EQUIP</t>
  </si>
  <si>
    <t>FIXTURES</t>
  </si>
  <si>
    <t>MECHANICAL EQUIPMENT</t>
  </si>
  <si>
    <t>WATER SYSTEM EQUIPMENT</t>
  </si>
  <si>
    <t>OTHER STATIONARY EQUIP</t>
  </si>
  <si>
    <t xml:space="preserve">^ Items of equipment with an acquisition cost of less than $1,000 are considered to be supplies and allowable as direct cost of Federal awards without specific awarding agency approval.  (As stated in 2 CFR Part 200.33 a change from the previous A-87 definition).  </t>
  </si>
  <si>
    <t xml:space="preserve">    Items over the federal threshold definition of $1,000 and higher are considered to be equipment. </t>
  </si>
  <si>
    <t xml:space="preserve">Criteria for coding equipment purchases </t>
  </si>
  <si>
    <t>Purchase Amount (per item)</t>
  </si>
  <si>
    <t>&lt;$1,000</t>
  </si>
  <si>
    <t>$1,000 &amp; greater</t>
  </si>
  <si>
    <t>Equipment</t>
  </si>
  <si>
    <t>All equipment purchases require pre-approval from the DNR Project Manager.</t>
  </si>
  <si>
    <t>Rev. FY2019</t>
  </si>
  <si>
    <t>(Nonfed)</t>
  </si>
  <si>
    <r>
      <rPr>
        <b/>
        <sz val="10"/>
        <rFont val="Arial"/>
        <family val="2"/>
      </rPr>
      <t>Attachment E</t>
    </r>
    <r>
      <rPr>
        <sz val="10"/>
        <rFont val="Arial"/>
        <family val="2"/>
      </rPr>
      <t xml:space="preserve">
MISSOURI DEPARTMENT OF NATURAL RESOURCES
WATER PROTECTION PROGRAM
</t>
    </r>
    <r>
      <rPr>
        <b/>
        <sz val="10"/>
        <rFont val="Arial"/>
        <family val="2"/>
      </rPr>
      <t>DETAILED BUDGET TO ACCOMPANY FORMS 780-1896, 780-1947, 780-2123, AND 780-2124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</si>
</sst>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quot;$&quot;#,##0.00"/>
    <numFmt numFmtId="166" formatCode="0.0%"/>
  </numFmts>
  <fonts count="28" x14ac:knownFonts="1">
    <font>
      <sz val="10"/>
      <name val="Arial"/>
    </font>
    <font>
      <sz val="10"/>
      <name val="Arial"/>
      <family val="2"/>
    </font>
    <font>
      <sz val="10"/>
      <name val="Arial"/>
      <family val="2"/>
    </font>
    <font>
      <sz val="10"/>
      <name val="Arial"/>
      <family val="2"/>
    </font>
    <font>
      <sz val="11"/>
      <name val="Arial"/>
      <family val="2"/>
    </font>
    <font>
      <sz val="10"/>
      <name val="Arial"/>
      <family val="2"/>
    </font>
    <font>
      <sz val="8"/>
      <name val="Arial"/>
      <family val="2"/>
    </font>
    <font>
      <sz val="11"/>
      <color indexed="55"/>
      <name val="Arial"/>
      <family val="2"/>
    </font>
    <font>
      <sz val="11"/>
      <color indexed="55"/>
      <name val="Arial"/>
      <family val="2"/>
    </font>
    <font>
      <b/>
      <sz val="10"/>
      <name val="Arial"/>
      <family val="2"/>
    </font>
    <font>
      <b/>
      <sz val="11"/>
      <name val="Arial"/>
      <family val="2"/>
    </font>
    <font>
      <i/>
      <sz val="11"/>
      <name val="Arial"/>
      <family val="2"/>
    </font>
    <font>
      <b/>
      <sz val="9"/>
      <name val="Arial"/>
      <family val="2"/>
    </font>
    <font>
      <sz val="11"/>
      <color indexed="10"/>
      <name val="Arial"/>
      <family val="2"/>
    </font>
    <font>
      <sz val="11"/>
      <color indexed="60"/>
      <name val="Arial"/>
      <family val="2"/>
    </font>
    <font>
      <b/>
      <sz val="11"/>
      <color indexed="60"/>
      <name val="Arial"/>
      <family val="2"/>
    </font>
    <font>
      <b/>
      <sz val="11"/>
      <color indexed="10"/>
      <name val="Arial"/>
      <family val="2"/>
    </font>
    <font>
      <sz val="10"/>
      <color indexed="81"/>
      <name val="Tahoma"/>
      <family val="2"/>
    </font>
    <font>
      <sz val="9"/>
      <color indexed="81"/>
      <name val="Tahoma"/>
      <family val="2"/>
    </font>
    <font>
      <b/>
      <sz val="9"/>
      <color indexed="81"/>
      <name val="Tahoma"/>
      <family val="2"/>
    </font>
    <font>
      <i/>
      <sz val="10"/>
      <name val="Arial"/>
      <family val="2"/>
    </font>
    <font>
      <i/>
      <sz val="8"/>
      <name val="Arial"/>
      <family val="2"/>
    </font>
    <font>
      <b/>
      <sz val="12"/>
      <name val="Arial"/>
      <family val="2"/>
    </font>
    <font>
      <sz val="12"/>
      <name val="Times New Roman"/>
      <family val="1"/>
    </font>
    <font>
      <sz val="10"/>
      <name val="Times New Roman"/>
      <family val="1"/>
    </font>
    <font>
      <b/>
      <sz val="12"/>
      <name val="Times New Roman"/>
      <family val="1"/>
    </font>
    <font>
      <sz val="10"/>
      <color rgb="FFFF0000"/>
      <name val="Times New Roman"/>
      <family val="1"/>
    </font>
    <font>
      <b/>
      <sz val="12"/>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s>
  <borders count="11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3"/>
      </top>
      <bottom style="thin">
        <color indexed="23"/>
      </bottom>
      <diagonal/>
    </border>
    <border>
      <left/>
      <right style="thin">
        <color indexed="64"/>
      </right>
      <top/>
      <bottom style="thin">
        <color indexed="23"/>
      </bottom>
      <diagonal/>
    </border>
    <border>
      <left/>
      <right/>
      <top style="thin">
        <color indexed="22"/>
      </top>
      <bottom style="thin">
        <color indexed="64"/>
      </bottom>
      <diagonal/>
    </border>
    <border>
      <left/>
      <right/>
      <top style="thin">
        <color indexed="23"/>
      </top>
      <bottom style="thin">
        <color indexed="64"/>
      </bottom>
      <diagonal/>
    </border>
    <border>
      <left/>
      <right/>
      <top/>
      <bottom style="thin">
        <color indexed="22"/>
      </bottom>
      <diagonal/>
    </border>
    <border>
      <left/>
      <right style="thin">
        <color indexed="64"/>
      </right>
      <top/>
      <bottom style="thin">
        <color indexed="22"/>
      </bottom>
      <diagonal/>
    </border>
    <border>
      <left/>
      <right/>
      <top/>
      <bottom style="thin">
        <color indexed="23"/>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right/>
      <top/>
      <bottom style="thin">
        <color indexed="55"/>
      </bottom>
      <diagonal/>
    </border>
    <border>
      <left/>
      <right style="thin">
        <color indexed="64"/>
      </right>
      <top/>
      <bottom style="thin">
        <color indexed="55"/>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diagonal/>
    </border>
    <border>
      <left/>
      <right/>
      <top/>
      <bottom style="thin">
        <color indexed="64"/>
      </bottom>
      <diagonal/>
    </border>
    <border>
      <left/>
      <right/>
      <top style="thin">
        <color indexed="22"/>
      </top>
      <bottom/>
      <diagonal/>
    </border>
    <border>
      <left/>
      <right style="thin">
        <color indexed="64"/>
      </right>
      <top style="thin">
        <color indexed="23"/>
      </top>
      <bottom style="thin">
        <color indexed="23"/>
      </bottom>
      <diagonal/>
    </border>
    <border>
      <left/>
      <right style="thin">
        <color indexed="22"/>
      </right>
      <top style="thin">
        <color indexed="22"/>
      </top>
      <bottom style="thin">
        <color indexed="22"/>
      </bottom>
      <diagonal/>
    </border>
    <border>
      <left style="thin">
        <color indexed="22"/>
      </left>
      <right style="thin">
        <color indexed="64"/>
      </right>
      <top/>
      <bottom/>
      <diagonal/>
    </border>
    <border>
      <left/>
      <right style="thin">
        <color indexed="64"/>
      </right>
      <top style="thin">
        <color indexed="22"/>
      </top>
      <bottom/>
      <diagonal/>
    </border>
    <border>
      <left/>
      <right style="thin">
        <color indexed="64"/>
      </right>
      <top style="thin">
        <color indexed="23"/>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thin">
        <color indexed="64"/>
      </bottom>
      <diagonal/>
    </border>
    <border>
      <left/>
      <right style="medium">
        <color indexed="64"/>
      </right>
      <top style="thin">
        <color indexed="22"/>
      </top>
      <bottom style="thin">
        <color indexed="64"/>
      </bottom>
      <diagonal/>
    </border>
    <border>
      <left style="medium">
        <color indexed="64"/>
      </left>
      <right/>
      <top/>
      <bottom style="thin">
        <color indexed="22"/>
      </bottom>
      <diagonal/>
    </border>
    <border>
      <left/>
      <right style="medium">
        <color indexed="64"/>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style="thin">
        <color indexed="22"/>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22"/>
      </top>
      <bottom/>
      <diagonal/>
    </border>
    <border>
      <left/>
      <right style="medium">
        <color indexed="64"/>
      </right>
      <top style="thin">
        <color indexed="22"/>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right/>
      <top style="medium">
        <color indexed="64"/>
      </top>
      <bottom/>
      <diagonal/>
    </border>
    <border>
      <left/>
      <right/>
      <top style="medium">
        <color indexed="9"/>
      </top>
      <bottom/>
      <diagonal/>
    </border>
    <border>
      <left/>
      <right style="medium">
        <color indexed="64"/>
      </right>
      <top style="medium">
        <color indexed="64"/>
      </top>
      <bottom/>
      <diagonal/>
    </border>
    <border>
      <left/>
      <right style="medium">
        <color indexed="64"/>
      </right>
      <top/>
      <bottom style="thin">
        <color theme="0" tint="-0.14996795556505021"/>
      </bottom>
      <diagonal/>
    </border>
    <border>
      <left/>
      <right/>
      <top/>
      <bottom style="thin">
        <color theme="0" tint="-0.14996795556505021"/>
      </bottom>
      <diagonal/>
    </border>
    <border>
      <left style="medium">
        <color indexed="64"/>
      </left>
      <right style="thin">
        <color indexed="9"/>
      </right>
      <top/>
      <bottom/>
      <diagonal/>
    </border>
    <border>
      <left style="medium">
        <color indexed="64"/>
      </left>
      <right/>
      <top style="medium">
        <color theme="0"/>
      </top>
      <bottom style="thin">
        <color indexed="64"/>
      </bottom>
      <diagonal/>
    </border>
    <border>
      <left/>
      <right/>
      <top style="medium">
        <color theme="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medium">
        <color indexed="64"/>
      </left>
      <right style="thin">
        <color theme="0" tint="-0.14996795556505021"/>
      </right>
      <top style="thin">
        <color indexed="23"/>
      </top>
      <bottom style="thin">
        <color indexed="64"/>
      </bottom>
      <diagonal/>
    </border>
    <border>
      <left style="thin">
        <color theme="0" tint="-0.14996795556505021"/>
      </left>
      <right style="thin">
        <color theme="0" tint="-0.14996795556505021"/>
      </right>
      <top style="thin">
        <color indexed="23"/>
      </top>
      <bottom style="thin">
        <color indexed="64"/>
      </bottom>
      <diagonal/>
    </border>
    <border>
      <left style="thin">
        <color theme="0" tint="-0.24994659260841701"/>
      </left>
      <right style="thin">
        <color indexed="64"/>
      </right>
      <top style="thin">
        <color indexed="22"/>
      </top>
      <bottom style="thin">
        <color indexed="64"/>
      </bottom>
      <diagonal/>
    </border>
    <border>
      <left/>
      <right style="thin">
        <color theme="0" tint="-0.14996795556505021"/>
      </right>
      <top style="thin">
        <color indexed="23"/>
      </top>
      <bottom style="thin">
        <color indexed="64"/>
      </bottom>
      <diagonal/>
    </border>
    <border>
      <left style="thin">
        <color theme="0" tint="-0.14996795556505021"/>
      </left>
      <right style="thin">
        <color indexed="64"/>
      </right>
      <top style="thin">
        <color indexed="23"/>
      </top>
      <bottom style="thin">
        <color indexed="64"/>
      </bottom>
      <diagonal/>
    </border>
    <border>
      <left style="medium">
        <color indexed="64"/>
      </left>
      <right style="thin">
        <color theme="0" tint="-0.14996795556505021"/>
      </right>
      <top style="thin">
        <color indexed="55"/>
      </top>
      <bottom style="thin">
        <color indexed="64"/>
      </bottom>
      <diagonal/>
    </border>
    <border>
      <left style="thin">
        <color theme="0" tint="-0.14996795556505021"/>
      </left>
      <right style="thin">
        <color theme="0" tint="-0.14996795556505021"/>
      </right>
      <top style="thin">
        <color indexed="55"/>
      </top>
      <bottom style="thin">
        <color indexed="64"/>
      </bottom>
      <diagonal/>
    </border>
    <border>
      <left style="thin">
        <color theme="0" tint="-0.14996795556505021"/>
      </left>
      <right style="thin">
        <color indexed="64"/>
      </right>
      <top style="thin">
        <color indexed="55"/>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22"/>
      </bottom>
      <diagonal/>
    </border>
    <border>
      <left style="medium">
        <color indexed="64"/>
      </left>
      <right/>
      <top/>
      <bottom style="thin">
        <color indexed="23"/>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theme="0"/>
      </top>
      <bottom/>
      <diagonal/>
    </border>
    <border>
      <left/>
      <right style="medium">
        <color indexed="64"/>
      </right>
      <top style="thin">
        <color theme="0"/>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indexed="5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23"/>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s>
  <cellStyleXfs count="1">
    <xf numFmtId="0" fontId="0" fillId="0" borderId="0"/>
  </cellStyleXfs>
  <cellXfs count="425">
    <xf numFmtId="0" fontId="0" fillId="0" borderId="0" xfId="0"/>
    <xf numFmtId="0" fontId="1" fillId="0" borderId="0" xfId="0" applyFont="1" applyBorder="1"/>
    <xf numFmtId="0" fontId="2" fillId="0" borderId="0" xfId="0" applyFont="1" applyBorder="1"/>
    <xf numFmtId="0" fontId="3" fillId="0" borderId="0" xfId="0" applyFont="1" applyBorder="1"/>
    <xf numFmtId="0" fontId="3" fillId="0" borderId="0" xfId="0" applyFont="1" applyBorder="1" applyAlignment="1">
      <alignment wrapText="1"/>
    </xf>
    <xf numFmtId="0" fontId="3" fillId="0" borderId="0" xfId="0" applyFont="1" applyFill="1" applyBorder="1"/>
    <xf numFmtId="0" fontId="2" fillId="0" borderId="2" xfId="0" applyFont="1" applyBorder="1" applyProtection="1">
      <protection hidden="1"/>
    </xf>
    <xf numFmtId="0" fontId="2" fillId="0" borderId="3" xfId="0" applyFont="1" applyBorder="1" applyProtection="1">
      <protection hidden="1"/>
    </xf>
    <xf numFmtId="164" fontId="2" fillId="0" borderId="2" xfId="0" applyNumberFormat="1" applyFont="1" applyBorder="1" applyProtection="1">
      <protection hidden="1"/>
    </xf>
    <xf numFmtId="164" fontId="2" fillId="0" borderId="3" xfId="0" applyNumberFormat="1" applyFont="1" applyBorder="1" applyProtection="1">
      <protection hidden="1"/>
    </xf>
    <xf numFmtId="0" fontId="3" fillId="0" borderId="2" xfId="0" applyFont="1" applyBorder="1" applyProtection="1">
      <protection hidden="1"/>
    </xf>
    <xf numFmtId="164" fontId="3" fillId="0" borderId="4" xfId="0" applyNumberFormat="1" applyFont="1" applyBorder="1" applyProtection="1">
      <protection hidden="1"/>
    </xf>
    <xf numFmtId="164" fontId="2" fillId="0" borderId="5" xfId="0" applyNumberFormat="1" applyFont="1" applyBorder="1" applyProtection="1">
      <protection hidden="1"/>
    </xf>
    <xf numFmtId="0" fontId="1" fillId="2" borderId="7" xfId="0" applyFont="1" applyFill="1" applyBorder="1" applyProtection="1">
      <protection hidden="1"/>
    </xf>
    <xf numFmtId="0" fontId="1" fillId="2" borderId="6" xfId="0" applyFont="1" applyFill="1" applyBorder="1" applyProtection="1">
      <protection hidden="1"/>
    </xf>
    <xf numFmtId="0" fontId="4" fillId="2" borderId="7" xfId="0" applyFont="1" applyFill="1" applyBorder="1" applyAlignment="1" applyProtection="1">
      <protection hidden="1"/>
    </xf>
    <xf numFmtId="0" fontId="4" fillId="2" borderId="1" xfId="0" applyFont="1" applyFill="1" applyBorder="1" applyProtection="1">
      <protection hidden="1"/>
    </xf>
    <xf numFmtId="0" fontId="4" fillId="2" borderId="7" xfId="0" applyFont="1" applyFill="1" applyBorder="1" applyProtection="1">
      <protection hidden="1"/>
    </xf>
    <xf numFmtId="0" fontId="4" fillId="2" borderId="0" xfId="0" applyFont="1" applyFill="1" applyBorder="1" applyAlignment="1" applyProtection="1">
      <alignment horizontal="right"/>
      <protection hidden="1"/>
    </xf>
    <xf numFmtId="0" fontId="4" fillId="2" borderId="3" xfId="0" applyFont="1" applyFill="1" applyBorder="1" applyAlignment="1" applyProtection="1">
      <alignment horizontal="right"/>
      <protection hidden="1"/>
    </xf>
    <xf numFmtId="0" fontId="4" fillId="2" borderId="3" xfId="0" applyFont="1" applyFill="1" applyBorder="1" applyAlignment="1" applyProtection="1">
      <alignment horizontal="center"/>
      <protection hidden="1"/>
    </xf>
    <xf numFmtId="3" fontId="4" fillId="0" borderId="8" xfId="0" applyNumberFormat="1" applyFont="1" applyBorder="1" applyProtection="1">
      <protection locked="0"/>
    </xf>
    <xf numFmtId="0" fontId="4" fillId="0" borderId="9" xfId="0" applyFont="1" applyBorder="1" applyProtection="1">
      <protection locked="0"/>
    </xf>
    <xf numFmtId="3" fontId="4" fillId="0" borderId="10" xfId="0" applyNumberFormat="1" applyFont="1" applyBorder="1" applyProtection="1">
      <protection locked="0"/>
    </xf>
    <xf numFmtId="3" fontId="4" fillId="2" borderId="11" xfId="0" applyNumberFormat="1" applyFont="1" applyFill="1" applyBorder="1" applyProtection="1">
      <protection hidden="1"/>
    </xf>
    <xf numFmtId="3" fontId="4" fillId="2" borderId="12" xfId="0" applyNumberFormat="1" applyFont="1" applyFill="1" applyBorder="1" applyProtection="1">
      <protection hidden="1"/>
    </xf>
    <xf numFmtId="3" fontId="4" fillId="0" borderId="9" xfId="0" applyNumberFormat="1" applyFont="1" applyBorder="1" applyProtection="1">
      <protection locked="0"/>
    </xf>
    <xf numFmtId="4" fontId="4" fillId="0" borderId="8" xfId="0" applyNumberFormat="1" applyFont="1" applyBorder="1" applyProtection="1">
      <protection locked="0"/>
    </xf>
    <xf numFmtId="4" fontId="4" fillId="0" borderId="9" xfId="0" applyNumberFormat="1" applyFont="1" applyBorder="1" applyProtection="1">
      <protection locked="0"/>
    </xf>
    <xf numFmtId="4" fontId="4" fillId="0" borderId="10" xfId="0" applyNumberFormat="1" applyFont="1" applyBorder="1" applyProtection="1">
      <protection locked="0"/>
    </xf>
    <xf numFmtId="164" fontId="4" fillId="2" borderId="13" xfId="0" applyNumberFormat="1" applyFont="1" applyFill="1" applyBorder="1" applyProtection="1">
      <protection hidden="1"/>
    </xf>
    <xf numFmtId="164" fontId="4" fillId="0" borderId="14" xfId="0" applyNumberFormat="1" applyFont="1" applyFill="1" applyBorder="1" applyProtection="1">
      <protection hidden="1"/>
    </xf>
    <xf numFmtId="3" fontId="4" fillId="0" borderId="15" xfId="0" applyNumberFormat="1" applyFont="1" applyBorder="1" applyProtection="1">
      <protection locked="0"/>
    </xf>
    <xf numFmtId="3" fontId="4" fillId="0" borderId="16" xfId="0" applyNumberFormat="1" applyFont="1" applyBorder="1" applyProtection="1">
      <protection locked="0"/>
    </xf>
    <xf numFmtId="3" fontId="4" fillId="2" borderId="17" xfId="0" applyNumberFormat="1" applyFont="1" applyFill="1" applyBorder="1" applyProtection="1">
      <protection hidden="1"/>
    </xf>
    <xf numFmtId="3" fontId="14" fillId="0" borderId="9" xfId="0" applyNumberFormat="1" applyFont="1" applyBorder="1" applyProtection="1">
      <protection locked="0"/>
    </xf>
    <xf numFmtId="3" fontId="4" fillId="0" borderId="18" xfId="0" applyNumberFormat="1" applyFont="1" applyFill="1" applyBorder="1" applyAlignment="1" applyProtection="1">
      <alignment horizontal="right"/>
      <protection locked="0"/>
    </xf>
    <xf numFmtId="3" fontId="4" fillId="0" borderId="19" xfId="0" applyNumberFormat="1" applyFont="1" applyFill="1" applyBorder="1" applyAlignment="1" applyProtection="1">
      <alignment horizontal="right"/>
      <protection locked="0"/>
    </xf>
    <xf numFmtId="3" fontId="4" fillId="0" borderId="20" xfId="0" applyNumberFormat="1" applyFont="1" applyFill="1" applyBorder="1" applyAlignment="1" applyProtection="1">
      <alignment horizontal="right"/>
      <protection locked="0"/>
    </xf>
    <xf numFmtId="3" fontId="4" fillId="2" borderId="21" xfId="0" applyNumberFormat="1" applyFont="1" applyFill="1" applyBorder="1" applyAlignment="1" applyProtection="1">
      <alignment horizontal="right"/>
      <protection hidden="1"/>
    </xf>
    <xf numFmtId="3" fontId="4" fillId="2" borderId="22" xfId="0" applyNumberFormat="1" applyFont="1" applyFill="1" applyBorder="1" applyAlignment="1" applyProtection="1">
      <alignment horizontal="right"/>
      <protection hidden="1"/>
    </xf>
    <xf numFmtId="164" fontId="4" fillId="2" borderId="4" xfId="0" applyNumberFormat="1" applyFont="1" applyFill="1" applyBorder="1" applyAlignment="1" applyProtection="1">
      <alignment horizontal="right"/>
      <protection hidden="1"/>
    </xf>
    <xf numFmtId="164" fontId="4" fillId="2" borderId="25" xfId="0" applyNumberFormat="1" applyFont="1" applyFill="1" applyBorder="1" applyAlignment="1" applyProtection="1">
      <alignment horizontal="right"/>
      <protection hidden="1"/>
    </xf>
    <xf numFmtId="164" fontId="4" fillId="2" borderId="5" xfId="0" applyNumberFormat="1" applyFont="1" applyFill="1" applyBorder="1" applyAlignment="1" applyProtection="1">
      <alignment horizontal="right"/>
      <protection hidden="1"/>
    </xf>
    <xf numFmtId="3" fontId="4" fillId="0" borderId="26" xfId="0" applyNumberFormat="1" applyFont="1" applyFill="1" applyBorder="1" applyProtection="1">
      <protection locked="0"/>
    </xf>
    <xf numFmtId="3" fontId="4" fillId="0" borderId="9" xfId="0" applyNumberFormat="1" applyFont="1" applyFill="1" applyBorder="1" applyProtection="1">
      <protection locked="0"/>
    </xf>
    <xf numFmtId="0" fontId="4" fillId="0" borderId="10" xfId="0" applyFont="1" applyBorder="1" applyProtection="1">
      <protection locked="0"/>
    </xf>
    <xf numFmtId="3" fontId="4" fillId="2" borderId="27" xfId="0" applyNumberFormat="1" applyFont="1" applyFill="1" applyBorder="1" applyProtection="1">
      <protection hidden="1"/>
    </xf>
    <xf numFmtId="3" fontId="4" fillId="0" borderId="28" xfId="0" applyNumberFormat="1" applyFont="1" applyBorder="1" applyProtection="1">
      <protection locked="0"/>
    </xf>
    <xf numFmtId="0" fontId="4" fillId="0" borderId="24" xfId="0" applyFont="1" applyBorder="1" applyProtection="1">
      <protection locked="0"/>
    </xf>
    <xf numFmtId="0" fontId="4" fillId="0" borderId="29" xfId="0" applyFont="1" applyBorder="1" applyProtection="1">
      <protection locked="0"/>
    </xf>
    <xf numFmtId="3" fontId="4" fillId="0" borderId="23" xfId="0" applyNumberFormat="1" applyFont="1" applyBorder="1" applyProtection="1">
      <protection locked="0"/>
    </xf>
    <xf numFmtId="0" fontId="4" fillId="0" borderId="20" xfId="0" applyFont="1" applyBorder="1" applyProtection="1">
      <protection locked="0"/>
    </xf>
    <xf numFmtId="3" fontId="13" fillId="0" borderId="9" xfId="0" applyNumberFormat="1" applyFont="1" applyBorder="1" applyProtection="1">
      <protection locked="0"/>
    </xf>
    <xf numFmtId="3" fontId="4" fillId="0" borderId="26" xfId="0" applyNumberFormat="1" applyFont="1" applyBorder="1" applyProtection="1">
      <protection locked="0"/>
    </xf>
    <xf numFmtId="3" fontId="4" fillId="0" borderId="30" xfId="0" applyNumberFormat="1" applyFont="1" applyBorder="1" applyProtection="1">
      <protection locked="0"/>
    </xf>
    <xf numFmtId="164" fontId="4" fillId="0" borderId="0" xfId="0" applyNumberFormat="1" applyFont="1" applyFill="1" applyBorder="1" applyProtection="1">
      <protection locked="0"/>
    </xf>
    <xf numFmtId="164" fontId="4" fillId="0" borderId="3" xfId="0" applyNumberFormat="1" applyFont="1" applyFill="1" applyBorder="1" applyProtection="1">
      <protection locked="0"/>
    </xf>
    <xf numFmtId="164" fontId="13" fillId="2" borderId="4" xfId="0" applyNumberFormat="1" applyFont="1" applyFill="1" applyBorder="1" applyProtection="1">
      <protection hidden="1"/>
    </xf>
    <xf numFmtId="164" fontId="13" fillId="2" borderId="25" xfId="0" applyNumberFormat="1" applyFont="1" applyFill="1" applyBorder="1" applyProtection="1">
      <protection hidden="1"/>
    </xf>
    <xf numFmtId="164" fontId="13" fillId="2" borderId="5" xfId="0" applyNumberFormat="1" applyFont="1" applyFill="1" applyBorder="1" applyProtection="1">
      <protection hidden="1"/>
    </xf>
    <xf numFmtId="165" fontId="13" fillId="0" borderId="25" xfId="0" applyNumberFormat="1" applyFont="1" applyFill="1" applyBorder="1" applyProtection="1">
      <protection hidden="1"/>
    </xf>
    <xf numFmtId="165" fontId="16" fillId="0" borderId="5" xfId="0" applyNumberFormat="1" applyFont="1" applyFill="1" applyBorder="1" applyProtection="1">
      <protection hidden="1"/>
    </xf>
    <xf numFmtId="164" fontId="4" fillId="0" borderId="26" xfId="0" applyNumberFormat="1" applyFont="1" applyFill="1" applyBorder="1" applyProtection="1">
      <protection locked="0"/>
    </xf>
    <xf numFmtId="164" fontId="4" fillId="0" borderId="30" xfId="0" applyNumberFormat="1" applyFont="1" applyFill="1" applyBorder="1" applyProtection="1">
      <protection locked="0"/>
    </xf>
    <xf numFmtId="164" fontId="10" fillId="0" borderId="31" xfId="0" applyNumberFormat="1" applyFont="1" applyFill="1" applyBorder="1" applyProtection="1">
      <protection hidden="1"/>
    </xf>
    <xf numFmtId="164" fontId="15" fillId="0" borderId="25" xfId="0" applyNumberFormat="1" applyFont="1" applyFill="1" applyBorder="1" applyProtection="1">
      <protection hidden="1"/>
    </xf>
    <xf numFmtId="0" fontId="4" fillId="2" borderId="32" xfId="0" applyFont="1" applyFill="1" applyBorder="1" applyAlignment="1" applyProtection="1">
      <protection hidden="1"/>
    </xf>
    <xf numFmtId="0" fontId="4" fillId="2" borderId="33" xfId="0" applyFont="1" applyFill="1" applyBorder="1" applyAlignment="1" applyProtection="1">
      <alignment horizontal="left"/>
      <protection hidden="1"/>
    </xf>
    <xf numFmtId="0" fontId="4" fillId="2" borderId="34" xfId="0" applyFont="1" applyFill="1" applyBorder="1" applyAlignment="1" applyProtection="1">
      <alignment horizontal="right"/>
      <protection hidden="1"/>
    </xf>
    <xf numFmtId="0" fontId="4" fillId="2" borderId="35" xfId="0" applyFont="1" applyFill="1" applyBorder="1" applyAlignment="1" applyProtection="1">
      <alignment horizontal="right"/>
      <protection hidden="1"/>
    </xf>
    <xf numFmtId="3" fontId="4" fillId="0" borderId="36" xfId="0" applyNumberFormat="1" applyFont="1" applyBorder="1" applyProtection="1">
      <protection locked="0"/>
    </xf>
    <xf numFmtId="3" fontId="4" fillId="0" borderId="37" xfId="0" applyNumberFormat="1" applyFont="1" applyBorder="1" applyProtection="1">
      <protection locked="0"/>
    </xf>
    <xf numFmtId="4" fontId="4" fillId="0" borderId="36" xfId="0" applyNumberFormat="1" applyFont="1" applyBorder="1" applyProtection="1">
      <protection locked="0"/>
    </xf>
    <xf numFmtId="4" fontId="4" fillId="0" borderId="37" xfId="0" applyNumberFormat="1" applyFont="1" applyBorder="1" applyProtection="1">
      <protection locked="0"/>
    </xf>
    <xf numFmtId="164" fontId="4" fillId="2" borderId="38" xfId="0" applyNumberFormat="1" applyFont="1" applyFill="1" applyBorder="1" applyProtection="1">
      <protection hidden="1"/>
    </xf>
    <xf numFmtId="164" fontId="4" fillId="2" borderId="39" xfId="0" applyNumberFormat="1" applyFont="1" applyFill="1" applyBorder="1" applyProtection="1">
      <protection hidden="1"/>
    </xf>
    <xf numFmtId="3" fontId="4" fillId="0" borderId="40" xfId="0" applyNumberFormat="1" applyFont="1" applyBorder="1" applyProtection="1">
      <protection locked="0"/>
    </xf>
    <xf numFmtId="3" fontId="4" fillId="0" borderId="41" xfId="0" applyNumberFormat="1" applyFont="1" applyBorder="1" applyProtection="1">
      <protection locked="0"/>
    </xf>
    <xf numFmtId="3" fontId="4" fillId="0" borderId="42" xfId="0" applyNumberFormat="1" applyFont="1" applyFill="1" applyBorder="1" applyAlignment="1" applyProtection="1">
      <alignment horizontal="right"/>
      <protection locked="0"/>
    </xf>
    <xf numFmtId="3" fontId="4" fillId="0" borderId="43" xfId="0" applyNumberFormat="1" applyFont="1" applyFill="1" applyBorder="1" applyAlignment="1" applyProtection="1">
      <alignment horizontal="right"/>
      <protection locked="0"/>
    </xf>
    <xf numFmtId="164" fontId="4" fillId="2" borderId="46" xfId="0" applyNumberFormat="1" applyFont="1" applyFill="1" applyBorder="1" applyAlignment="1" applyProtection="1">
      <alignment horizontal="right"/>
      <protection hidden="1"/>
    </xf>
    <xf numFmtId="164" fontId="4" fillId="2" borderId="47" xfId="0" applyNumberFormat="1" applyFont="1" applyFill="1" applyBorder="1" applyAlignment="1" applyProtection="1">
      <alignment horizontal="right"/>
      <protection hidden="1"/>
    </xf>
    <xf numFmtId="3" fontId="4" fillId="0" borderId="48" xfId="0" applyNumberFormat="1" applyFont="1" applyBorder="1" applyProtection="1">
      <protection locked="0"/>
    </xf>
    <xf numFmtId="0" fontId="4" fillId="0" borderId="37" xfId="0" applyFont="1" applyBorder="1" applyProtection="1">
      <protection locked="0"/>
    </xf>
    <xf numFmtId="0" fontId="4" fillId="0" borderId="36" xfId="0" applyFont="1" applyBorder="1" applyProtection="1">
      <protection locked="0"/>
    </xf>
    <xf numFmtId="0" fontId="4" fillId="0" borderId="45" xfId="0" applyFont="1" applyBorder="1" applyProtection="1">
      <protection locked="0"/>
    </xf>
    <xf numFmtId="3" fontId="4" fillId="0" borderId="44" xfId="0" applyNumberFormat="1" applyFont="1" applyBorder="1" applyProtection="1">
      <protection locked="0"/>
    </xf>
    <xf numFmtId="0" fontId="4" fillId="0" borderId="43" xfId="0" applyFont="1" applyBorder="1" applyProtection="1">
      <protection locked="0"/>
    </xf>
    <xf numFmtId="0" fontId="4" fillId="0" borderId="49" xfId="0" applyFont="1" applyBorder="1" applyProtection="1">
      <protection locked="0"/>
    </xf>
    <xf numFmtId="164" fontId="4" fillId="0" borderId="48" xfId="0" applyNumberFormat="1" applyFont="1" applyFill="1" applyBorder="1" applyProtection="1">
      <protection locked="0"/>
    </xf>
    <xf numFmtId="164" fontId="4" fillId="0" borderId="49" xfId="0" applyNumberFormat="1" applyFont="1" applyFill="1" applyBorder="1" applyProtection="1">
      <protection locked="0"/>
    </xf>
    <xf numFmtId="164" fontId="4" fillId="0" borderId="34" xfId="0" applyNumberFormat="1" applyFont="1" applyFill="1" applyBorder="1" applyProtection="1">
      <protection locked="0"/>
    </xf>
    <xf numFmtId="164" fontId="4" fillId="0" borderId="35" xfId="0" applyNumberFormat="1" applyFont="1" applyFill="1" applyBorder="1" applyProtection="1">
      <protection locked="0"/>
    </xf>
    <xf numFmtId="164" fontId="13" fillId="2" borderId="46" xfId="0" applyNumberFormat="1" applyFont="1" applyFill="1" applyBorder="1" applyProtection="1">
      <protection hidden="1"/>
    </xf>
    <xf numFmtId="164" fontId="13" fillId="2" borderId="47" xfId="0" applyNumberFormat="1" applyFont="1" applyFill="1" applyBorder="1" applyProtection="1">
      <protection hidden="1"/>
    </xf>
    <xf numFmtId="164" fontId="15" fillId="0" borderId="50" xfId="0" applyNumberFormat="1" applyFont="1" applyFill="1" applyBorder="1" applyProtection="1">
      <protection hidden="1"/>
    </xf>
    <xf numFmtId="164" fontId="15" fillId="0" borderId="51" xfId="0" applyNumberFormat="1" applyFont="1" applyFill="1" applyBorder="1" applyProtection="1">
      <protection hidden="1"/>
    </xf>
    <xf numFmtId="164" fontId="15" fillId="0" borderId="52" xfId="0" applyNumberFormat="1" applyFont="1" applyFill="1" applyBorder="1" applyProtection="1">
      <protection hidden="1"/>
    </xf>
    <xf numFmtId="164" fontId="15" fillId="0" borderId="53" xfId="0" applyNumberFormat="1" applyFont="1" applyFill="1" applyBorder="1" applyProtection="1">
      <protection hidden="1"/>
    </xf>
    <xf numFmtId="164" fontId="15" fillId="0" borderId="54" xfId="0" applyNumberFormat="1" applyFont="1" applyFill="1" applyBorder="1" applyProtection="1">
      <protection hidden="1"/>
    </xf>
    <xf numFmtId="164" fontId="15" fillId="0" borderId="46" xfId="0" applyNumberFormat="1" applyFont="1" applyFill="1" applyBorder="1" applyProtection="1">
      <protection hidden="1"/>
    </xf>
    <xf numFmtId="164" fontId="15" fillId="0" borderId="5" xfId="0" applyNumberFormat="1" applyFont="1" applyFill="1" applyBorder="1" applyProtection="1">
      <protection hidden="1"/>
    </xf>
    <xf numFmtId="0" fontId="4" fillId="2" borderId="32" xfId="0" applyFont="1" applyFill="1" applyBorder="1" applyProtection="1">
      <protection hidden="1"/>
    </xf>
    <xf numFmtId="0" fontId="4" fillId="2" borderId="33" xfId="0" applyFont="1" applyFill="1" applyBorder="1" applyProtection="1">
      <protection hidden="1"/>
    </xf>
    <xf numFmtId="3" fontId="4" fillId="0" borderId="49" xfId="0" applyNumberFormat="1" applyFont="1" applyBorder="1" applyProtection="1">
      <protection locked="0"/>
    </xf>
    <xf numFmtId="164" fontId="15" fillId="0" borderId="47" xfId="0" applyNumberFormat="1" applyFont="1" applyFill="1" applyBorder="1" applyProtection="1">
      <protection hidden="1"/>
    </xf>
    <xf numFmtId="164" fontId="4" fillId="2" borderId="0" xfId="0" applyNumberFormat="1" applyFont="1" applyFill="1" applyBorder="1" applyProtection="1">
      <protection hidden="1"/>
    </xf>
    <xf numFmtId="164" fontId="13" fillId="0" borderId="25" xfId="0" applyNumberFormat="1" applyFont="1" applyFill="1" applyBorder="1" applyProtection="1">
      <protection hidden="1"/>
    </xf>
    <xf numFmtId="0" fontId="4" fillId="2" borderId="50" xfId="0" applyFont="1" applyFill="1" applyBorder="1" applyAlignment="1" applyProtection="1">
      <alignment horizontal="right"/>
      <protection hidden="1"/>
    </xf>
    <xf numFmtId="0" fontId="4" fillId="2" borderId="52" xfId="0" applyFont="1" applyFill="1" applyBorder="1" applyAlignment="1" applyProtection="1">
      <alignment horizontal="right"/>
      <protection hidden="1"/>
    </xf>
    <xf numFmtId="0" fontId="4" fillId="2" borderId="53" xfId="0" applyFont="1" applyFill="1" applyBorder="1" applyAlignment="1" applyProtection="1">
      <alignment horizontal="right"/>
      <protection hidden="1"/>
    </xf>
    <xf numFmtId="0" fontId="4" fillId="2" borderId="54" xfId="0" applyFont="1" applyFill="1" applyBorder="1" applyAlignment="1" applyProtection="1">
      <alignment horizontal="right"/>
      <protection hidden="1"/>
    </xf>
    <xf numFmtId="0" fontId="4" fillId="2" borderId="53" xfId="0" applyFont="1" applyFill="1" applyBorder="1" applyAlignment="1" applyProtection="1">
      <alignment horizontal="center"/>
      <protection hidden="1"/>
    </xf>
    <xf numFmtId="0" fontId="1" fillId="0" borderId="52" xfId="0" applyFont="1" applyBorder="1"/>
    <xf numFmtId="0" fontId="10" fillId="2" borderId="1" xfId="0" applyFont="1" applyFill="1" applyBorder="1" applyAlignment="1" applyProtection="1">
      <alignment horizontal="center"/>
      <protection hidden="1"/>
    </xf>
    <xf numFmtId="0" fontId="10" fillId="2" borderId="1" xfId="0" applyFont="1" applyFill="1" applyBorder="1" applyProtection="1">
      <protection hidden="1"/>
    </xf>
    <xf numFmtId="0" fontId="3" fillId="0" borderId="57" xfId="0" applyFont="1" applyFill="1" applyBorder="1"/>
    <xf numFmtId="6" fontId="3" fillId="0" borderId="0" xfId="0" applyNumberFormat="1" applyFont="1" applyBorder="1"/>
    <xf numFmtId="9" fontId="3" fillId="0" borderId="0" xfId="0" applyNumberFormat="1" applyFont="1" applyBorder="1"/>
    <xf numFmtId="166" fontId="3" fillId="0" borderId="0" xfId="0" applyNumberFormat="1" applyFont="1" applyBorder="1" applyAlignment="1">
      <alignment horizontal="right"/>
    </xf>
    <xf numFmtId="166" fontId="5" fillId="0" borderId="0" xfId="0" applyNumberFormat="1" applyFont="1" applyBorder="1" applyAlignment="1">
      <alignment horizontal="right"/>
    </xf>
    <xf numFmtId="0" fontId="5" fillId="0" borderId="0" xfId="0" applyFont="1" applyBorder="1" applyAlignment="1">
      <alignment horizontal="right" wrapText="1"/>
    </xf>
    <xf numFmtId="0" fontId="9" fillId="0" borderId="63" xfId="0" applyFont="1" applyBorder="1" applyAlignment="1" applyProtection="1">
      <alignment horizontal="right" vertical="top" wrapText="1"/>
      <protection hidden="1"/>
    </xf>
    <xf numFmtId="164" fontId="4" fillId="2" borderId="69" xfId="0" applyNumberFormat="1" applyFont="1" applyFill="1" applyBorder="1" applyProtection="1">
      <protection hidden="1"/>
    </xf>
    <xf numFmtId="164" fontId="4" fillId="2" borderId="70" xfId="0" applyNumberFormat="1" applyFont="1" applyFill="1" applyBorder="1" applyProtection="1">
      <protection hidden="1"/>
    </xf>
    <xf numFmtId="164" fontId="4" fillId="2" borderId="71" xfId="0" applyNumberFormat="1" applyFont="1" applyFill="1" applyBorder="1" applyProtection="1">
      <protection hidden="1"/>
    </xf>
    <xf numFmtId="164" fontId="4" fillId="2" borderId="72" xfId="0" applyNumberFormat="1" applyFont="1" applyFill="1" applyBorder="1" applyProtection="1">
      <protection hidden="1"/>
    </xf>
    <xf numFmtId="164" fontId="4" fillId="3" borderId="70" xfId="0" applyNumberFormat="1" applyFont="1" applyFill="1" applyBorder="1" applyProtection="1">
      <protection hidden="1"/>
    </xf>
    <xf numFmtId="164" fontId="10" fillId="3" borderId="73" xfId="0" applyNumberFormat="1" applyFont="1" applyFill="1" applyBorder="1" applyProtection="1">
      <protection hidden="1"/>
    </xf>
    <xf numFmtId="164" fontId="4" fillId="3" borderId="74" xfId="0" applyNumberFormat="1" applyFont="1" applyFill="1" applyBorder="1" applyProtection="1">
      <protection hidden="1"/>
    </xf>
    <xf numFmtId="164" fontId="4" fillId="3" borderId="72" xfId="0" applyNumberFormat="1" applyFont="1" applyFill="1" applyBorder="1" applyProtection="1">
      <protection hidden="1"/>
    </xf>
    <xf numFmtId="164" fontId="10" fillId="3" borderId="75" xfId="0" applyNumberFormat="1" applyFont="1" applyFill="1" applyBorder="1" applyProtection="1">
      <protection hidden="1"/>
    </xf>
    <xf numFmtId="164" fontId="4" fillId="3" borderId="71" xfId="0" applyNumberFormat="1" applyFont="1" applyFill="1" applyBorder="1" applyProtection="1">
      <protection hidden="1"/>
    </xf>
    <xf numFmtId="164" fontId="4" fillId="0" borderId="76" xfId="0" applyNumberFormat="1" applyFont="1" applyFill="1" applyBorder="1" applyAlignment="1" applyProtection="1">
      <alignment horizontal="right"/>
      <protection hidden="1"/>
    </xf>
    <xf numFmtId="164" fontId="4" fillId="0" borderId="77" xfId="0" applyNumberFormat="1" applyFont="1" applyFill="1" applyBorder="1" applyAlignment="1" applyProtection="1">
      <alignment horizontal="right"/>
      <protection hidden="1"/>
    </xf>
    <xf numFmtId="164" fontId="10" fillId="0" borderId="78" xfId="0" applyNumberFormat="1" applyFont="1" applyFill="1" applyBorder="1" applyAlignment="1" applyProtection="1">
      <alignment horizontal="right"/>
      <protection hidden="1"/>
    </xf>
    <xf numFmtId="164" fontId="2" fillId="0" borderId="0" xfId="0" applyNumberFormat="1" applyFont="1" applyBorder="1" applyProtection="1">
      <protection hidden="1"/>
    </xf>
    <xf numFmtId="3" fontId="4" fillId="2" borderId="96" xfId="0" applyNumberFormat="1" applyFont="1" applyFill="1" applyBorder="1" applyProtection="1">
      <protection hidden="1"/>
    </xf>
    <xf numFmtId="3" fontId="4" fillId="2" borderId="96" xfId="0" applyNumberFormat="1" applyFont="1" applyFill="1" applyBorder="1" applyAlignment="1" applyProtection="1">
      <protection hidden="1"/>
    </xf>
    <xf numFmtId="3" fontId="4" fillId="0" borderId="50" xfId="0" applyNumberFormat="1" applyFont="1" applyBorder="1" applyProtection="1">
      <protection locked="0"/>
    </xf>
    <xf numFmtId="3" fontId="4" fillId="0" borderId="52" xfId="0" applyNumberFormat="1" applyFont="1" applyBorder="1" applyProtection="1">
      <protection locked="0"/>
    </xf>
    <xf numFmtId="3" fontId="4" fillId="0" borderId="53" xfId="0" applyNumberFormat="1" applyFont="1" applyBorder="1" applyProtection="1">
      <protection locked="0"/>
    </xf>
    <xf numFmtId="3" fontId="4" fillId="0" borderId="54" xfId="0" applyNumberFormat="1" applyFont="1" applyBorder="1" applyProtection="1">
      <protection locked="0"/>
    </xf>
    <xf numFmtId="3" fontId="4" fillId="2" borderId="54" xfId="0" applyNumberFormat="1" applyFont="1" applyFill="1" applyBorder="1" applyProtection="1">
      <protection hidden="1"/>
    </xf>
    <xf numFmtId="0" fontId="2" fillId="0" borderId="0" xfId="0" applyFont="1" applyBorder="1" applyProtection="1">
      <protection hidden="1"/>
    </xf>
    <xf numFmtId="0" fontId="4" fillId="0" borderId="26" xfId="0" applyFont="1" applyBorder="1" applyProtection="1">
      <protection locked="0"/>
    </xf>
    <xf numFmtId="0" fontId="4" fillId="0" borderId="48" xfId="0" applyFont="1" applyBorder="1" applyProtection="1">
      <protection locked="0"/>
    </xf>
    <xf numFmtId="0" fontId="4" fillId="0" borderId="15" xfId="0" applyFont="1" applyBorder="1" applyProtection="1">
      <protection locked="0"/>
    </xf>
    <xf numFmtId="0" fontId="4" fillId="0" borderId="40" xfId="0" applyFont="1" applyBorder="1" applyProtection="1">
      <protection locked="0"/>
    </xf>
    <xf numFmtId="164" fontId="4" fillId="4" borderId="14" xfId="0" applyNumberFormat="1" applyFont="1" applyFill="1" applyBorder="1" applyProtection="1">
      <protection hidden="1"/>
    </xf>
    <xf numFmtId="164" fontId="4" fillId="0" borderId="104" xfId="0" applyNumberFormat="1" applyFont="1" applyFill="1" applyBorder="1" applyProtection="1">
      <protection hidden="1"/>
    </xf>
    <xf numFmtId="3" fontId="4" fillId="2" borderId="93" xfId="0" applyNumberFormat="1" applyFont="1" applyFill="1" applyBorder="1" applyProtection="1">
      <protection hidden="1"/>
    </xf>
    <xf numFmtId="3" fontId="4" fillId="2" borderId="66" xfId="0" applyNumberFormat="1" applyFont="1" applyFill="1" applyBorder="1" applyProtection="1">
      <protection hidden="1"/>
    </xf>
    <xf numFmtId="3" fontId="4" fillId="2" borderId="67" xfId="0" applyNumberFormat="1" applyFont="1" applyFill="1" applyBorder="1" applyProtection="1">
      <protection hidden="1"/>
    </xf>
    <xf numFmtId="3" fontId="4" fillId="2" borderId="68" xfId="0" applyNumberFormat="1" applyFont="1" applyFill="1" applyBorder="1" applyProtection="1">
      <protection hidden="1"/>
    </xf>
    <xf numFmtId="164" fontId="5" fillId="0" borderId="0" xfId="0" applyNumberFormat="1" applyFont="1" applyBorder="1" applyProtection="1">
      <protection hidden="1"/>
    </xf>
    <xf numFmtId="164" fontId="3" fillId="0" borderId="0" xfId="0" applyNumberFormat="1" applyFont="1" applyBorder="1" applyProtection="1">
      <protection hidden="1"/>
    </xf>
    <xf numFmtId="0" fontId="3" fillId="0" borderId="0" xfId="0" applyFont="1" applyBorder="1" applyProtection="1">
      <protection hidden="1"/>
    </xf>
    <xf numFmtId="166" fontId="5" fillId="0" borderId="0" xfId="0" applyNumberFormat="1" applyFont="1" applyBorder="1" applyAlignment="1" applyProtection="1">
      <alignment horizontal="right"/>
      <protection hidden="1"/>
    </xf>
    <xf numFmtId="166" fontId="3" fillId="0" borderId="0" xfId="0" applyNumberFormat="1" applyFont="1" applyBorder="1" applyAlignment="1" applyProtection="1">
      <alignment horizontal="right"/>
      <protection hidden="1"/>
    </xf>
    <xf numFmtId="3" fontId="4" fillId="0" borderId="94" xfId="0" applyNumberFormat="1" applyFont="1" applyBorder="1" applyProtection="1">
      <protection hidden="1"/>
    </xf>
    <xf numFmtId="0" fontId="4" fillId="0" borderId="95" xfId="0" applyFont="1" applyBorder="1" applyProtection="1">
      <protection hidden="1"/>
    </xf>
    <xf numFmtId="3" fontId="4" fillId="0" borderId="103" xfId="0" applyNumberFormat="1" applyFont="1" applyBorder="1" applyProtection="1">
      <protection hidden="1"/>
    </xf>
    <xf numFmtId="3" fontId="4" fillId="0" borderId="96" xfId="0" applyNumberFormat="1" applyFont="1" applyBorder="1" applyProtection="1">
      <protection hidden="1"/>
    </xf>
    <xf numFmtId="0" fontId="4" fillId="0" borderId="94" xfId="0" applyFont="1" applyBorder="1" applyProtection="1">
      <protection hidden="1"/>
    </xf>
    <xf numFmtId="0" fontId="1" fillId="0" borderId="1" xfId="0" applyFont="1" applyBorder="1" applyProtection="1">
      <protection hidden="1"/>
    </xf>
    <xf numFmtId="164" fontId="4" fillId="2" borderId="69" xfId="0" applyNumberFormat="1" applyFont="1" applyFill="1" applyBorder="1" applyProtection="1">
      <protection locked="0"/>
    </xf>
    <xf numFmtId="164" fontId="4" fillId="2" borderId="70" xfId="0" applyNumberFormat="1" applyFont="1" applyFill="1" applyBorder="1" applyProtection="1">
      <protection locked="0"/>
    </xf>
    <xf numFmtId="2" fontId="4" fillId="0" borderId="48" xfId="0" applyNumberFormat="1" applyFont="1" applyBorder="1" applyProtection="1">
      <protection locked="0"/>
    </xf>
    <xf numFmtId="2" fontId="4" fillId="0" borderId="26" xfId="0" applyNumberFormat="1" applyFont="1" applyFill="1" applyBorder="1" applyProtection="1">
      <protection locked="0"/>
    </xf>
    <xf numFmtId="2" fontId="4" fillId="0" borderId="10" xfId="0" applyNumberFormat="1" applyFont="1" applyBorder="1" applyProtection="1">
      <protection locked="0"/>
    </xf>
    <xf numFmtId="2" fontId="4" fillId="0" borderId="9" xfId="0" applyNumberFormat="1" applyFont="1" applyBorder="1" applyProtection="1">
      <protection locked="0"/>
    </xf>
    <xf numFmtId="2" fontId="4" fillId="0" borderId="9" xfId="0" applyNumberFormat="1" applyFont="1" applyFill="1" applyBorder="1" applyProtection="1">
      <protection locked="0"/>
    </xf>
    <xf numFmtId="2" fontId="4" fillId="0" borderId="37" xfId="0" applyNumberFormat="1" applyFont="1" applyBorder="1" applyProtection="1">
      <protection locked="0"/>
    </xf>
    <xf numFmtId="2" fontId="4" fillId="0" borderId="36" xfId="0" applyNumberFormat="1" applyFont="1" applyBorder="1" applyProtection="1">
      <protection locked="0"/>
    </xf>
    <xf numFmtId="2" fontId="4" fillId="2" borderId="11" xfId="0" applyNumberFormat="1" applyFont="1" applyFill="1" applyBorder="1" applyProtection="1">
      <protection hidden="1"/>
    </xf>
    <xf numFmtId="2" fontId="4" fillId="2" borderId="27" xfId="0" applyNumberFormat="1" applyFont="1" applyFill="1" applyBorder="1" applyProtection="1">
      <protection hidden="1"/>
    </xf>
    <xf numFmtId="165" fontId="4" fillId="3" borderId="74" xfId="0" applyNumberFormat="1" applyFont="1" applyFill="1" applyBorder="1" applyProtection="1">
      <protection hidden="1"/>
    </xf>
    <xf numFmtId="4" fontId="4" fillId="2" borderId="27" xfId="0" applyNumberFormat="1" applyFont="1" applyFill="1" applyBorder="1" applyProtection="1">
      <protection hidden="1"/>
    </xf>
    <xf numFmtId="1" fontId="4" fillId="2" borderId="11" xfId="0" applyNumberFormat="1" applyFont="1" applyFill="1" applyBorder="1" applyProtection="1">
      <protection hidden="1"/>
    </xf>
    <xf numFmtId="165" fontId="0" fillId="6" borderId="110" xfId="0" applyNumberFormat="1" applyFill="1" applyBorder="1" applyAlignment="1" applyProtection="1">
      <alignment horizontal="center"/>
      <protection locked="0"/>
    </xf>
    <xf numFmtId="165" fontId="0" fillId="7" borderId="110" xfId="0" applyNumberFormat="1" applyFill="1" applyBorder="1" applyAlignment="1" applyProtection="1">
      <alignment horizontal="center"/>
    </xf>
    <xf numFmtId="165" fontId="9" fillId="0" borderId="110" xfId="0" applyNumberFormat="1" applyFont="1" applyBorder="1" applyAlignment="1" applyProtection="1">
      <alignment horizontal="center"/>
    </xf>
    <xf numFmtId="0" fontId="23" fillId="0" borderId="114" xfId="0" applyFont="1" applyFill="1" applyBorder="1" applyAlignment="1">
      <alignment horizontal="center"/>
    </xf>
    <xf numFmtId="0" fontId="24" fillId="0" borderId="0" xfId="0" applyFont="1" applyFill="1"/>
    <xf numFmtId="0" fontId="25" fillId="0" borderId="110" xfId="0" quotePrefix="1" applyNumberFormat="1" applyFont="1" applyFill="1" applyBorder="1" applyAlignment="1">
      <alignment wrapText="1"/>
    </xf>
    <xf numFmtId="0" fontId="25" fillId="0" borderId="110" xfId="0" applyFont="1" applyFill="1" applyBorder="1" applyAlignment="1">
      <alignment horizontal="center" wrapText="1"/>
    </xf>
    <xf numFmtId="0" fontId="23" fillId="0" borderId="110" xfId="0" quotePrefix="1" applyNumberFormat="1" applyFont="1" applyFill="1" applyBorder="1"/>
    <xf numFmtId="0" fontId="23" fillId="0" borderId="110" xfId="0" applyFont="1" applyFill="1" applyBorder="1"/>
    <xf numFmtId="0" fontId="24" fillId="0" borderId="0" xfId="0" applyFont="1" applyFill="1" applyAlignment="1">
      <alignment wrapText="1"/>
    </xf>
    <xf numFmtId="0" fontId="24" fillId="0" borderId="110" xfId="0" quotePrefix="1" applyNumberFormat="1" applyFont="1" applyFill="1" applyBorder="1"/>
    <xf numFmtId="0" fontId="23" fillId="0" borderId="0" xfId="0" applyFont="1" applyFill="1"/>
    <xf numFmtId="0" fontId="27" fillId="0" borderId="0" xfId="0" applyFont="1" applyFill="1"/>
    <xf numFmtId="0" fontId="24" fillId="0" borderId="0" xfId="0" applyFont="1" applyFill="1" applyAlignment="1">
      <alignment horizontal="center"/>
    </xf>
    <xf numFmtId="0" fontId="9" fillId="0" borderId="55" xfId="0" applyFont="1" applyBorder="1" applyAlignment="1" applyProtection="1">
      <alignment horizontal="right" vertical="top" wrapText="1"/>
      <protection hidden="1"/>
    </xf>
    <xf numFmtId="3" fontId="4" fillId="0" borderId="94" xfId="0" applyNumberFormat="1" applyFont="1" applyBorder="1" applyAlignment="1" applyProtection="1">
      <alignment horizontal="center"/>
      <protection hidden="1"/>
    </xf>
    <xf numFmtId="3" fontId="4" fillId="0" borderId="95" xfId="0" applyNumberFormat="1" applyFont="1" applyBorder="1" applyAlignment="1" applyProtection="1">
      <alignment horizontal="center"/>
      <protection hidden="1"/>
    </xf>
    <xf numFmtId="3" fontId="4" fillId="0" borderId="96" xfId="0" applyNumberFormat="1" applyFont="1" applyBorder="1" applyAlignment="1" applyProtection="1">
      <alignment horizontal="center"/>
      <protection hidden="1"/>
    </xf>
    <xf numFmtId="0" fontId="2" fillId="0" borderId="2" xfId="0" applyFont="1" applyBorder="1" applyAlignment="1" applyProtection="1">
      <protection locked="0"/>
    </xf>
    <xf numFmtId="0" fontId="2" fillId="0" borderId="35" xfId="0" applyFont="1" applyBorder="1" applyAlignment="1" applyProtection="1">
      <protection locked="0"/>
    </xf>
    <xf numFmtId="0" fontId="2" fillId="0" borderId="52"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1" fillId="0" borderId="0" xfId="0" applyFont="1" applyFill="1" applyBorder="1" applyAlignment="1" applyProtection="1">
      <alignment horizontal="left" wrapText="1"/>
      <protection locked="0"/>
    </xf>
    <xf numFmtId="0" fontId="1" fillId="0" borderId="35" xfId="0" applyFont="1" applyFill="1" applyBorder="1" applyAlignment="1" applyProtection="1">
      <alignment horizontal="left" wrapText="1"/>
      <protection locked="0"/>
    </xf>
    <xf numFmtId="0" fontId="1" fillId="0" borderId="2" xfId="0" applyFont="1" applyFill="1" applyBorder="1" applyAlignment="1" applyProtection="1">
      <alignment horizontal="left"/>
      <protection locked="0"/>
    </xf>
    <xf numFmtId="0" fontId="1" fillId="0" borderId="35" xfId="0" applyFont="1" applyFill="1" applyBorder="1" applyAlignment="1" applyProtection="1">
      <alignment horizontal="left"/>
      <protection locked="0"/>
    </xf>
    <xf numFmtId="0" fontId="4" fillId="0" borderId="2" xfId="0" applyFont="1" applyBorder="1" applyAlignment="1" applyProtection="1">
      <protection locked="0"/>
    </xf>
    <xf numFmtId="0" fontId="4" fillId="0" borderId="0" xfId="0" applyFont="1" applyBorder="1" applyAlignment="1" applyProtection="1">
      <protection locked="0"/>
    </xf>
    <xf numFmtId="0" fontId="1" fillId="0" borderId="81" xfId="0" applyFont="1" applyBorder="1" applyAlignment="1" applyProtection="1">
      <alignment horizontal="left"/>
      <protection locked="0"/>
    </xf>
    <xf numFmtId="0" fontId="1" fillId="0" borderId="60" xfId="0" applyFont="1" applyBorder="1" applyAlignment="1" applyProtection="1">
      <alignment horizontal="left"/>
      <protection locked="0"/>
    </xf>
    <xf numFmtId="0" fontId="4" fillId="0" borderId="35" xfId="0" applyFont="1" applyBorder="1" applyAlignment="1" applyProtection="1">
      <protection locked="0"/>
    </xf>
    <xf numFmtId="0" fontId="1" fillId="0" borderId="2" xfId="0" applyFont="1" applyBorder="1" applyAlignment="1" applyProtection="1">
      <alignment horizontal="left"/>
      <protection locked="0"/>
    </xf>
    <xf numFmtId="0" fontId="1" fillId="0" borderId="35" xfId="0" applyFont="1" applyBorder="1" applyAlignment="1" applyProtection="1">
      <alignment horizontal="left"/>
      <protection locked="0"/>
    </xf>
    <xf numFmtId="4" fontId="4" fillId="0" borderId="32" xfId="0" applyNumberFormat="1" applyFont="1" applyFill="1" applyBorder="1" applyAlignment="1" applyProtection="1">
      <alignment horizontal="center"/>
      <protection hidden="1"/>
    </xf>
    <xf numFmtId="4" fontId="4" fillId="0" borderId="1" xfId="0" applyNumberFormat="1" applyFont="1" applyFill="1" applyBorder="1" applyAlignment="1" applyProtection="1">
      <alignment horizontal="center"/>
      <protection hidden="1"/>
    </xf>
    <xf numFmtId="4" fontId="4" fillId="0" borderId="7" xfId="0" applyNumberFormat="1" applyFont="1" applyFill="1" applyBorder="1" applyAlignment="1" applyProtection="1">
      <alignment horizontal="center"/>
      <protection hidden="1"/>
    </xf>
    <xf numFmtId="4" fontId="4" fillId="0" borderId="6" xfId="0" applyNumberFormat="1" applyFont="1" applyFill="1" applyBorder="1" applyAlignment="1" applyProtection="1">
      <alignment horizontal="center"/>
      <protection hidden="1"/>
    </xf>
    <xf numFmtId="4" fontId="4" fillId="0" borderId="33" xfId="0" applyNumberFormat="1" applyFont="1" applyFill="1" applyBorder="1" applyAlignment="1" applyProtection="1">
      <alignment horizontal="center"/>
      <protection hidden="1"/>
    </xf>
    <xf numFmtId="4" fontId="4" fillId="2" borderId="32" xfId="0" applyNumberFormat="1" applyFont="1" applyFill="1" applyBorder="1" applyAlignment="1" applyProtection="1">
      <alignment horizontal="center"/>
      <protection hidden="1"/>
    </xf>
    <xf numFmtId="4" fontId="4" fillId="2" borderId="1" xfId="0" applyNumberFormat="1" applyFont="1" applyFill="1" applyBorder="1" applyAlignment="1" applyProtection="1">
      <alignment horizontal="center"/>
      <protection hidden="1"/>
    </xf>
    <xf numFmtId="4" fontId="4" fillId="2" borderId="7" xfId="0" applyNumberFormat="1" applyFont="1" applyFill="1" applyBorder="1" applyAlignment="1" applyProtection="1">
      <alignment horizontal="center"/>
      <protection hidden="1"/>
    </xf>
    <xf numFmtId="3" fontId="4" fillId="0" borderId="32" xfId="0" applyNumberFormat="1" applyFont="1" applyBorder="1" applyAlignment="1" applyProtection="1">
      <alignment horizontal="center"/>
      <protection hidden="1"/>
    </xf>
    <xf numFmtId="3" fontId="4" fillId="0" borderId="1" xfId="0" applyNumberFormat="1" applyFont="1" applyBorder="1" applyAlignment="1" applyProtection="1">
      <alignment horizontal="center"/>
      <protection hidden="1"/>
    </xf>
    <xf numFmtId="3" fontId="4" fillId="0" borderId="33" xfId="0" applyNumberFormat="1" applyFont="1" applyBorder="1" applyAlignment="1" applyProtection="1">
      <alignment horizontal="center"/>
      <protection hidden="1"/>
    </xf>
    <xf numFmtId="3" fontId="4" fillId="0" borderId="40" xfId="0" applyNumberFormat="1" applyFont="1" applyBorder="1" applyAlignment="1" applyProtection="1">
      <alignment horizontal="center"/>
      <protection hidden="1"/>
    </xf>
    <xf numFmtId="3" fontId="4" fillId="0" borderId="15" xfId="0" applyNumberFormat="1" applyFont="1" applyBorder="1" applyAlignment="1" applyProtection="1">
      <alignment horizontal="center"/>
      <protection hidden="1"/>
    </xf>
    <xf numFmtId="3" fontId="4" fillId="0" borderId="41" xfId="0" applyNumberFormat="1" applyFont="1" applyBorder="1" applyAlignment="1" applyProtection="1">
      <alignment horizontal="center"/>
      <protection hidden="1"/>
    </xf>
    <xf numFmtId="3" fontId="4" fillId="0" borderId="32" xfId="0" applyNumberFormat="1" applyFont="1" applyFill="1" applyBorder="1" applyAlignment="1" applyProtection="1">
      <alignment horizontal="center"/>
      <protection hidden="1"/>
    </xf>
    <xf numFmtId="3" fontId="4" fillId="0" borderId="1" xfId="0" applyNumberFormat="1" applyFont="1" applyFill="1" applyBorder="1" applyAlignment="1" applyProtection="1">
      <alignment horizontal="center"/>
      <protection hidden="1"/>
    </xf>
    <xf numFmtId="3" fontId="4" fillId="0" borderId="7" xfId="0" applyNumberFormat="1" applyFont="1" applyFill="1" applyBorder="1" applyAlignment="1" applyProtection="1">
      <alignment horizontal="center"/>
      <protection hidden="1"/>
    </xf>
    <xf numFmtId="3" fontId="4" fillId="0" borderId="40" xfId="0" applyNumberFormat="1" applyFont="1" applyFill="1" applyBorder="1" applyAlignment="1" applyProtection="1">
      <alignment horizontal="center"/>
      <protection hidden="1"/>
    </xf>
    <xf numFmtId="3" fontId="4" fillId="0" borderId="15" xfId="0" applyNumberFormat="1" applyFont="1" applyFill="1" applyBorder="1" applyAlignment="1" applyProtection="1">
      <alignment horizontal="center"/>
      <protection hidden="1"/>
    </xf>
    <xf numFmtId="3" fontId="4" fillId="0" borderId="16" xfId="0" applyNumberFormat="1" applyFont="1" applyFill="1" applyBorder="1" applyAlignment="1" applyProtection="1">
      <alignment horizontal="center"/>
      <protection hidden="1"/>
    </xf>
    <xf numFmtId="3" fontId="4" fillId="0" borderId="6" xfId="0" applyNumberFormat="1" applyFont="1" applyFill="1" applyBorder="1" applyAlignment="1" applyProtection="1">
      <alignment horizontal="center"/>
      <protection hidden="1"/>
    </xf>
    <xf numFmtId="3" fontId="4" fillId="0" borderId="33" xfId="0" applyNumberFormat="1" applyFont="1" applyFill="1" applyBorder="1" applyAlignment="1" applyProtection="1">
      <alignment horizontal="center"/>
      <protection hidden="1"/>
    </xf>
    <xf numFmtId="3" fontId="4" fillId="0" borderId="82" xfId="0" applyNumberFormat="1" applyFont="1" applyFill="1" applyBorder="1" applyAlignment="1" applyProtection="1">
      <alignment horizontal="center"/>
      <protection hidden="1"/>
    </xf>
    <xf numFmtId="3" fontId="4" fillId="0" borderId="41" xfId="0" applyNumberFormat="1" applyFont="1" applyFill="1" applyBorder="1" applyAlignment="1" applyProtection="1">
      <alignment horizontal="center"/>
      <protection hidden="1"/>
    </xf>
    <xf numFmtId="3" fontId="4" fillId="2" borderId="32" xfId="0" applyNumberFormat="1" applyFont="1" applyFill="1" applyBorder="1" applyAlignment="1" applyProtection="1">
      <alignment horizontal="center"/>
      <protection hidden="1"/>
    </xf>
    <xf numFmtId="3" fontId="4" fillId="2" borderId="1" xfId="0" applyNumberFormat="1" applyFont="1" applyFill="1" applyBorder="1" applyAlignment="1" applyProtection="1">
      <alignment horizontal="center"/>
      <protection hidden="1"/>
    </xf>
    <xf numFmtId="3" fontId="4" fillId="2" borderId="7" xfId="0" applyNumberFormat="1" applyFont="1" applyFill="1" applyBorder="1" applyAlignment="1" applyProtection="1">
      <alignment horizontal="center"/>
      <protection hidden="1"/>
    </xf>
    <xf numFmtId="3" fontId="4" fillId="2" borderId="92" xfId="0" applyNumberFormat="1" applyFont="1" applyFill="1" applyBorder="1" applyAlignment="1" applyProtection="1">
      <alignment horizontal="center"/>
      <protection hidden="1"/>
    </xf>
    <xf numFmtId="3" fontId="4" fillId="2" borderId="21" xfId="0" applyNumberFormat="1" applyFont="1" applyFill="1" applyBorder="1" applyAlignment="1" applyProtection="1">
      <alignment horizontal="center"/>
      <protection hidden="1"/>
    </xf>
    <xf numFmtId="3" fontId="4" fillId="2" borderId="22" xfId="0" applyNumberFormat="1" applyFont="1" applyFill="1" applyBorder="1" applyAlignment="1" applyProtection="1">
      <alignment horizontal="center"/>
      <protection hidden="1"/>
    </xf>
    <xf numFmtId="3" fontId="4" fillId="2" borderId="83" xfId="0" applyNumberFormat="1" applyFont="1" applyFill="1" applyBorder="1" applyAlignment="1" applyProtection="1">
      <alignment horizontal="center"/>
      <protection hidden="1"/>
    </xf>
    <xf numFmtId="3" fontId="4" fillId="2" borderId="17" xfId="0" applyNumberFormat="1" applyFont="1" applyFill="1" applyBorder="1" applyAlignment="1" applyProtection="1">
      <alignment horizontal="center"/>
      <protection hidden="1"/>
    </xf>
    <xf numFmtId="3" fontId="4" fillId="2" borderId="12" xfId="0" applyNumberFormat="1" applyFont="1" applyFill="1" applyBorder="1" applyAlignment="1" applyProtection="1">
      <alignment horizontal="center"/>
      <protection hidden="1"/>
    </xf>
    <xf numFmtId="3" fontId="4" fillId="2" borderId="34" xfId="0" applyNumberFormat="1" applyFont="1" applyFill="1" applyBorder="1" applyAlignment="1" applyProtection="1">
      <alignment horizontal="center"/>
      <protection hidden="1"/>
    </xf>
    <xf numFmtId="3" fontId="4" fillId="2" borderId="0" xfId="0" applyNumberFormat="1" applyFont="1" applyFill="1" applyBorder="1" applyAlignment="1" applyProtection="1">
      <alignment horizontal="center"/>
      <protection hidden="1"/>
    </xf>
    <xf numFmtId="3" fontId="4" fillId="2" borderId="3" xfId="0" applyNumberFormat="1" applyFont="1" applyFill="1" applyBorder="1" applyAlignment="1" applyProtection="1">
      <alignment horizontal="center"/>
      <protection hidden="1"/>
    </xf>
    <xf numFmtId="164" fontId="4" fillId="0" borderId="32" xfId="0" applyNumberFormat="1" applyFont="1" applyFill="1" applyBorder="1" applyAlignment="1" applyProtection="1">
      <alignment horizontal="center"/>
      <protection hidden="1"/>
    </xf>
    <xf numFmtId="164" fontId="4" fillId="0" borderId="1" xfId="0" applyNumberFormat="1" applyFont="1" applyFill="1" applyBorder="1" applyAlignment="1" applyProtection="1">
      <alignment horizontal="center"/>
      <protection hidden="1"/>
    </xf>
    <xf numFmtId="164" fontId="4" fillId="0" borderId="7" xfId="0" applyNumberFormat="1" applyFont="1" applyFill="1" applyBorder="1" applyAlignment="1" applyProtection="1">
      <alignment horizontal="center"/>
      <protection hidden="1"/>
    </xf>
    <xf numFmtId="164" fontId="4" fillId="0" borderId="40" xfId="0" applyNumberFormat="1" applyFont="1" applyFill="1" applyBorder="1" applyAlignment="1" applyProtection="1">
      <alignment horizontal="center"/>
      <protection hidden="1"/>
    </xf>
    <xf numFmtId="164" fontId="4" fillId="0" borderId="15" xfId="0" applyNumberFormat="1" applyFont="1" applyFill="1" applyBorder="1" applyAlignment="1" applyProtection="1">
      <alignment horizontal="center"/>
      <protection hidden="1"/>
    </xf>
    <xf numFmtId="164" fontId="4" fillId="0" borderId="16" xfId="0" applyNumberFormat="1" applyFont="1" applyFill="1" applyBorder="1" applyAlignment="1" applyProtection="1">
      <alignment horizontal="center"/>
      <protection hidden="1"/>
    </xf>
    <xf numFmtId="164" fontId="4" fillId="0" borderId="6" xfId="0" applyNumberFormat="1" applyFont="1" applyFill="1" applyBorder="1" applyAlignment="1" applyProtection="1">
      <alignment horizontal="center"/>
      <protection hidden="1"/>
    </xf>
    <xf numFmtId="164" fontId="4" fillId="0" borderId="33" xfId="0" applyNumberFormat="1" applyFont="1" applyFill="1" applyBorder="1" applyAlignment="1" applyProtection="1">
      <alignment horizontal="center"/>
      <protection hidden="1"/>
    </xf>
    <xf numFmtId="164" fontId="4" fillId="0" borderId="82" xfId="0" applyNumberFormat="1" applyFont="1" applyFill="1" applyBorder="1" applyAlignment="1" applyProtection="1">
      <alignment horizontal="center"/>
      <protection hidden="1"/>
    </xf>
    <xf numFmtId="164" fontId="4" fillId="0" borderId="41" xfId="0" applyNumberFormat="1" applyFont="1" applyFill="1" applyBorder="1" applyAlignment="1" applyProtection="1">
      <alignment horizontal="center"/>
      <protection hidden="1"/>
    </xf>
    <xf numFmtId="3" fontId="4" fillId="2" borderId="46" xfId="0" applyNumberFormat="1" applyFont="1" applyFill="1" applyBorder="1" applyAlignment="1" applyProtection="1">
      <alignment horizontal="center"/>
      <protection hidden="1"/>
    </xf>
    <xf numFmtId="3" fontId="4" fillId="2" borderId="25" xfId="0" applyNumberFormat="1" applyFont="1" applyFill="1" applyBorder="1" applyAlignment="1" applyProtection="1">
      <alignment horizontal="center"/>
      <protection hidden="1"/>
    </xf>
    <xf numFmtId="3" fontId="4" fillId="2" borderId="5" xfId="0" applyNumberFormat="1" applyFont="1" applyFill="1" applyBorder="1" applyAlignment="1" applyProtection="1">
      <alignment horizontal="center"/>
      <protection hidden="1"/>
    </xf>
    <xf numFmtId="164" fontId="4" fillId="2" borderId="32" xfId="0" applyNumberFormat="1" applyFont="1" applyFill="1" applyBorder="1" applyAlignment="1" applyProtection="1">
      <alignment horizontal="center"/>
      <protection hidden="1"/>
    </xf>
    <xf numFmtId="164" fontId="4" fillId="2" borderId="1"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83" xfId="0" applyNumberFormat="1" applyFont="1" applyFill="1" applyBorder="1" applyAlignment="1" applyProtection="1">
      <alignment horizontal="center"/>
      <protection hidden="1"/>
    </xf>
    <xf numFmtId="164" fontId="4" fillId="2" borderId="17" xfId="0" applyNumberFormat="1" applyFont="1" applyFill="1" applyBorder="1" applyAlignment="1" applyProtection="1">
      <alignment horizontal="center"/>
      <protection hidden="1"/>
    </xf>
    <xf numFmtId="164" fontId="4" fillId="2" borderId="12" xfId="0" applyNumberFormat="1" applyFont="1" applyFill="1" applyBorder="1" applyAlignment="1" applyProtection="1">
      <alignment horizontal="center"/>
      <protection hidden="1"/>
    </xf>
    <xf numFmtId="3" fontId="4" fillId="0" borderId="7" xfId="0" applyNumberFormat="1" applyFont="1" applyBorder="1" applyAlignment="1" applyProtection="1">
      <alignment horizontal="center"/>
      <protection hidden="1"/>
    </xf>
    <xf numFmtId="3" fontId="4" fillId="0" borderId="16" xfId="0" applyNumberFormat="1" applyFont="1" applyBorder="1" applyAlignment="1" applyProtection="1">
      <alignment horizontal="center"/>
      <protection hidden="1"/>
    </xf>
    <xf numFmtId="3" fontId="4" fillId="0" borderId="6" xfId="0" applyNumberFormat="1" applyFont="1" applyBorder="1" applyAlignment="1" applyProtection="1">
      <alignment horizontal="center"/>
      <protection hidden="1"/>
    </xf>
    <xf numFmtId="3" fontId="4" fillId="0" borderId="82" xfId="0" applyNumberFormat="1" applyFont="1" applyBorder="1" applyAlignment="1" applyProtection="1">
      <alignment horizontal="center"/>
      <protection hidden="1"/>
    </xf>
    <xf numFmtId="3" fontId="4" fillId="0" borderId="32" xfId="0" applyNumberFormat="1" applyFont="1" applyBorder="1" applyAlignment="1" applyProtection="1">
      <alignment horizontal="center"/>
      <protection locked="0"/>
    </xf>
    <xf numFmtId="3" fontId="4" fillId="0" borderId="1" xfId="0" applyNumberFormat="1" applyFont="1" applyBorder="1" applyAlignment="1" applyProtection="1">
      <alignment horizontal="center"/>
      <protection locked="0"/>
    </xf>
    <xf numFmtId="3" fontId="4" fillId="0" borderId="7" xfId="0" applyNumberFormat="1" applyFont="1" applyBorder="1" applyAlignment="1" applyProtection="1">
      <alignment horizontal="center"/>
      <protection locked="0"/>
    </xf>
    <xf numFmtId="3" fontId="4" fillId="0" borderId="34" xfId="0" applyNumberFormat="1" applyFont="1" applyBorder="1" applyAlignment="1" applyProtection="1">
      <alignment horizontal="center"/>
      <protection locked="0"/>
    </xf>
    <xf numFmtId="3" fontId="4" fillId="0" borderId="0" xfId="0" applyNumberFormat="1" applyFont="1" applyBorder="1" applyAlignment="1" applyProtection="1">
      <alignment horizontal="center"/>
      <protection locked="0"/>
    </xf>
    <xf numFmtId="3" fontId="4" fillId="0" borderId="3"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3" fontId="4" fillId="0" borderId="15" xfId="0" applyNumberFormat="1" applyFont="1" applyBorder="1" applyAlignment="1" applyProtection="1">
      <alignment horizontal="center"/>
      <protection locked="0"/>
    </xf>
    <xf numFmtId="3" fontId="4" fillId="0" borderId="16" xfId="0" applyNumberFormat="1" applyFont="1" applyBorder="1" applyAlignment="1" applyProtection="1">
      <alignment horizontal="center"/>
      <protection locked="0"/>
    </xf>
    <xf numFmtId="3" fontId="4" fillId="0" borderId="6" xfId="0" applyNumberFormat="1" applyFont="1" applyBorder="1" applyAlignment="1" applyProtection="1">
      <alignment horizontal="center"/>
      <protection locked="0"/>
    </xf>
    <xf numFmtId="3" fontId="4" fillId="0" borderId="33" xfId="0" applyNumberFormat="1" applyFont="1" applyBorder="1" applyAlignment="1" applyProtection="1">
      <alignment horizontal="center"/>
      <protection locked="0"/>
    </xf>
    <xf numFmtId="3" fontId="4" fillId="0" borderId="2"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82" xfId="0" applyNumberFormat="1" applyFont="1" applyBorder="1" applyAlignment="1" applyProtection="1">
      <alignment horizontal="center"/>
      <protection locked="0"/>
    </xf>
    <xf numFmtId="3" fontId="4" fillId="0" borderId="41" xfId="0" applyNumberFormat="1" applyFont="1" applyBorder="1" applyAlignment="1" applyProtection="1">
      <alignment horizontal="center"/>
      <protection locked="0"/>
    </xf>
    <xf numFmtId="3" fontId="4" fillId="0" borderId="79" xfId="0" applyNumberFormat="1" applyFont="1" applyBorder="1" applyAlignment="1" applyProtection="1">
      <alignment horizontal="center"/>
      <protection hidden="1"/>
    </xf>
    <xf numFmtId="3" fontId="4" fillId="0" borderId="58" xfId="0" applyNumberFormat="1" applyFont="1" applyBorder="1" applyAlignment="1" applyProtection="1">
      <alignment horizontal="center"/>
      <protection hidden="1"/>
    </xf>
    <xf numFmtId="3" fontId="4" fillId="0" borderId="80" xfId="0" applyNumberFormat="1" applyFont="1" applyBorder="1" applyAlignment="1" applyProtection="1">
      <alignment horizontal="center"/>
      <protection hidden="1"/>
    </xf>
    <xf numFmtId="3" fontId="4" fillId="0" borderId="34" xfId="0" applyNumberFormat="1" applyFont="1" applyBorder="1" applyAlignment="1" applyProtection="1">
      <alignment horizontal="center"/>
      <protection hidden="1"/>
    </xf>
    <xf numFmtId="3" fontId="4" fillId="0" borderId="0" xfId="0" applyNumberFormat="1" applyFont="1" applyBorder="1" applyAlignment="1" applyProtection="1">
      <alignment horizontal="center"/>
      <protection hidden="1"/>
    </xf>
    <xf numFmtId="3" fontId="4" fillId="0" borderId="3" xfId="0" applyNumberFormat="1" applyFont="1" applyBorder="1" applyAlignment="1" applyProtection="1">
      <alignment horizontal="center"/>
      <protection hidden="1"/>
    </xf>
    <xf numFmtId="0" fontId="4" fillId="0" borderId="81" xfId="0" applyFont="1" applyBorder="1" applyAlignment="1" applyProtection="1">
      <alignment horizontal="center"/>
      <protection hidden="1"/>
    </xf>
    <xf numFmtId="0" fontId="4" fillId="0" borderId="58" xfId="0" applyFont="1" applyBorder="1" applyAlignment="1" applyProtection="1">
      <alignment horizontal="center"/>
      <protection hidden="1"/>
    </xf>
    <xf numFmtId="0" fontId="4" fillId="0" borderId="60"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5" xfId="0" applyFont="1" applyBorder="1" applyAlignment="1" applyProtection="1">
      <alignment horizontal="center"/>
      <protection hidden="1"/>
    </xf>
    <xf numFmtId="0" fontId="4" fillId="0" borderId="79" xfId="0" applyFont="1" applyBorder="1" applyAlignment="1" applyProtection="1">
      <alignment horizontal="center"/>
      <protection hidden="1"/>
    </xf>
    <xf numFmtId="0" fontId="4" fillId="0" borderId="34" xfId="0" applyFont="1" applyBorder="1" applyAlignment="1" applyProtection="1">
      <alignment horizontal="center"/>
      <protection hidden="1"/>
    </xf>
    <xf numFmtId="0" fontId="1" fillId="0" borderId="51" xfId="0" applyFont="1" applyFill="1" applyBorder="1" applyAlignment="1" applyProtection="1">
      <alignment horizontal="left"/>
      <protection locked="0"/>
    </xf>
    <xf numFmtId="0" fontId="1" fillId="0" borderId="54" xfId="0" applyFont="1" applyFill="1" applyBorder="1" applyAlignment="1" applyProtection="1">
      <alignment horizontal="left"/>
      <protection locked="0"/>
    </xf>
    <xf numFmtId="0" fontId="1" fillId="0" borderId="102" xfId="0" applyFont="1" applyBorder="1" applyAlignment="1" applyProtection="1">
      <protection hidden="1"/>
    </xf>
    <xf numFmtId="0" fontId="1" fillId="0" borderId="96" xfId="0" applyFont="1" applyBorder="1" applyAlignment="1" applyProtection="1">
      <protection hidden="1"/>
    </xf>
    <xf numFmtId="0" fontId="10" fillId="0" borderId="84" xfId="0" applyFont="1" applyFill="1" applyBorder="1" applyAlignment="1" applyProtection="1">
      <alignment horizontal="left"/>
      <protection hidden="1"/>
    </xf>
    <xf numFmtId="0" fontId="10" fillId="0" borderId="85" xfId="0" applyFont="1" applyFill="1" applyBorder="1" applyAlignment="1" applyProtection="1">
      <alignment horizontal="left"/>
      <protection hidden="1"/>
    </xf>
    <xf numFmtId="0" fontId="8" fillId="0" borderId="86" xfId="0" applyFont="1" applyFill="1" applyBorder="1" applyAlignment="1" applyProtection="1">
      <alignment wrapText="1"/>
      <protection hidden="1"/>
    </xf>
    <xf numFmtId="0" fontId="8" fillId="0" borderId="87" xfId="0" applyFont="1" applyFill="1" applyBorder="1" applyAlignment="1" applyProtection="1">
      <alignment wrapText="1"/>
      <protection hidden="1"/>
    </xf>
    <xf numFmtId="0" fontId="4" fillId="2" borderId="4" xfId="0" applyFont="1" applyFill="1" applyBorder="1" applyAlignment="1" applyProtection="1">
      <alignment horizontal="right" wrapText="1"/>
      <protection hidden="1"/>
    </xf>
    <xf numFmtId="0" fontId="4" fillId="2" borderId="25" xfId="0" applyFont="1" applyFill="1" applyBorder="1" applyAlignment="1" applyProtection="1">
      <alignment horizontal="right" wrapText="1"/>
      <protection hidden="1"/>
    </xf>
    <xf numFmtId="0" fontId="5" fillId="0" borderId="1" xfId="0" applyFont="1" applyBorder="1" applyAlignment="1" applyProtection="1">
      <alignment horizontal="right" wrapText="1"/>
      <protection hidden="1"/>
    </xf>
    <xf numFmtId="0" fontId="5" fillId="0" borderId="0" xfId="0" applyFont="1" applyBorder="1" applyAlignment="1" applyProtection="1">
      <alignment horizontal="right" wrapText="1"/>
      <protection hidden="1"/>
    </xf>
    <xf numFmtId="0" fontId="2" fillId="0" borderId="0" xfId="0" applyFont="1" applyBorder="1" applyAlignment="1" applyProtection="1">
      <protection locked="0"/>
    </xf>
    <xf numFmtId="0" fontId="10" fillId="0" borderId="97" xfId="0" applyFont="1" applyFill="1" applyBorder="1" applyAlignment="1" applyProtection="1">
      <alignment horizontal="left"/>
      <protection hidden="1"/>
    </xf>
    <xf numFmtId="0" fontId="10" fillId="0" borderId="98" xfId="0" applyFont="1" applyFill="1" applyBorder="1" applyAlignment="1" applyProtection="1">
      <alignment horizontal="left"/>
      <protection hidden="1"/>
    </xf>
    <xf numFmtId="0" fontId="4" fillId="0" borderId="2"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1" fillId="0" borderId="102" xfId="0" applyFont="1" applyBorder="1" applyAlignment="1" applyProtection="1">
      <alignment horizontal="left"/>
      <protection hidden="1"/>
    </xf>
    <xf numFmtId="0" fontId="1" fillId="0" borderId="96" xfId="0" applyFont="1" applyBorder="1" applyAlignment="1" applyProtection="1">
      <alignment horizontal="left"/>
      <protection hidden="1"/>
    </xf>
    <xf numFmtId="0" fontId="4" fillId="0" borderId="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0" fillId="0" borderId="86" xfId="0" applyFont="1" applyFill="1" applyBorder="1" applyAlignment="1" applyProtection="1">
      <alignment horizontal="left" wrapText="1"/>
      <protection hidden="1"/>
    </xf>
    <xf numFmtId="0" fontId="20" fillId="0" borderId="87"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locked="0"/>
    </xf>
    <xf numFmtId="0" fontId="4" fillId="0" borderId="35" xfId="0" applyFont="1" applyFill="1" applyBorder="1" applyAlignment="1" applyProtection="1">
      <alignment horizontal="left" wrapText="1"/>
      <protection locked="0"/>
    </xf>
    <xf numFmtId="0" fontId="2" fillId="0" borderId="62"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1" fillId="2" borderId="4" xfId="0" applyFont="1" applyFill="1" applyBorder="1" applyAlignment="1" applyProtection="1">
      <alignment horizontal="right" wrapText="1"/>
      <protection hidden="1"/>
    </xf>
    <xf numFmtId="0" fontId="1" fillId="2" borderId="25" xfId="0" applyFont="1" applyFill="1" applyBorder="1" applyAlignment="1" applyProtection="1">
      <alignment horizontal="right" wrapText="1"/>
      <protection hidden="1"/>
    </xf>
    <xf numFmtId="0" fontId="4" fillId="2" borderId="4" xfId="0" applyFont="1" applyFill="1" applyBorder="1" applyAlignment="1" applyProtection="1">
      <alignment horizontal="right" wrapText="1"/>
      <protection locked="0"/>
    </xf>
    <xf numFmtId="0" fontId="4" fillId="2" borderId="25" xfId="0" applyFont="1" applyFill="1" applyBorder="1" applyAlignment="1" applyProtection="1">
      <alignment horizontal="right" wrapText="1"/>
      <protection locked="0"/>
    </xf>
    <xf numFmtId="0" fontId="10" fillId="0" borderId="84" xfId="0" applyFont="1" applyFill="1" applyBorder="1" applyAlignment="1" applyProtection="1">
      <alignment horizontal="left"/>
      <protection locked="0"/>
    </xf>
    <xf numFmtId="0" fontId="10" fillId="0" borderId="85" xfId="0" applyFont="1" applyFill="1" applyBorder="1" applyAlignment="1" applyProtection="1">
      <alignment horizontal="left"/>
      <protection locked="0"/>
    </xf>
    <xf numFmtId="0" fontId="7" fillId="0" borderId="88" xfId="0" applyFont="1" applyFill="1" applyBorder="1" applyAlignment="1" applyProtection="1">
      <alignment wrapText="1"/>
      <protection locked="0"/>
    </xf>
    <xf numFmtId="0" fontId="8" fillId="0" borderId="89" xfId="0" applyFont="1" applyFill="1" applyBorder="1" applyAlignment="1" applyProtection="1">
      <alignment wrapText="1"/>
      <protection locked="0"/>
    </xf>
    <xf numFmtId="0" fontId="1" fillId="0" borderId="88" xfId="0" applyFont="1" applyBorder="1" applyAlignment="1" applyProtection="1">
      <protection locked="0"/>
    </xf>
    <xf numFmtId="0" fontId="1" fillId="0" borderId="89" xfId="0" applyFont="1" applyBorder="1" applyAlignment="1" applyProtection="1">
      <protection locked="0"/>
    </xf>
    <xf numFmtId="0" fontId="1" fillId="0" borderId="86" xfId="0" applyFont="1" applyBorder="1" applyAlignment="1" applyProtection="1">
      <protection locked="0"/>
    </xf>
    <xf numFmtId="0" fontId="1" fillId="0" borderId="87" xfId="0" applyFont="1" applyBorder="1" applyAlignment="1" applyProtection="1">
      <protection locked="0"/>
    </xf>
    <xf numFmtId="0" fontId="10" fillId="2" borderId="4" xfId="0" applyFont="1" applyFill="1" applyBorder="1" applyAlignment="1" applyProtection="1">
      <alignment horizontal="right" wrapText="1"/>
      <protection hidden="1"/>
    </xf>
    <xf numFmtId="0" fontId="10" fillId="2" borderId="25" xfId="0" applyFont="1" applyFill="1" applyBorder="1" applyAlignment="1" applyProtection="1">
      <alignment horizontal="right" wrapText="1"/>
      <protection hidden="1"/>
    </xf>
    <xf numFmtId="0" fontId="5" fillId="3" borderId="2" xfId="0" applyFont="1" applyFill="1" applyBorder="1" applyAlignment="1" applyProtection="1">
      <alignment horizontal="left" wrapText="1"/>
      <protection locked="0"/>
    </xf>
    <xf numFmtId="0" fontId="1" fillId="3" borderId="0" xfId="0" applyFont="1" applyFill="1" applyBorder="1" applyAlignment="1" applyProtection="1">
      <alignment horizontal="left" wrapText="1"/>
      <protection locked="0"/>
    </xf>
    <xf numFmtId="0" fontId="3" fillId="0" borderId="2" xfId="0" applyFont="1" applyBorder="1" applyAlignment="1" applyProtection="1">
      <alignment horizontal="left"/>
      <protection hidden="1"/>
    </xf>
    <xf numFmtId="0" fontId="3" fillId="0" borderId="0" xfId="0" applyFont="1" applyBorder="1" applyAlignment="1" applyProtection="1">
      <alignment horizontal="left"/>
      <protection hidden="1"/>
    </xf>
    <xf numFmtId="0" fontId="10" fillId="0" borderId="84" xfId="0" applyFont="1" applyFill="1" applyBorder="1" applyAlignment="1" applyProtection="1">
      <alignment horizontal="left" wrapText="1"/>
      <protection hidden="1"/>
    </xf>
    <xf numFmtId="0" fontId="10" fillId="0" borderId="85"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0" xfId="0" applyFont="1" applyFill="1" applyBorder="1" applyAlignment="1" applyProtection="1">
      <alignment horizontal="left" wrapText="1"/>
      <protection hidden="1"/>
    </xf>
    <xf numFmtId="3" fontId="4" fillId="2" borderId="94" xfId="0" applyNumberFormat="1" applyFont="1" applyFill="1" applyBorder="1" applyAlignment="1" applyProtection="1">
      <alignment horizontal="right"/>
      <protection hidden="1"/>
    </xf>
    <xf numFmtId="3" fontId="4" fillId="2" borderId="95" xfId="0" applyNumberFormat="1" applyFont="1" applyFill="1" applyBorder="1" applyAlignment="1" applyProtection="1">
      <alignment horizontal="right"/>
      <protection hidden="1"/>
    </xf>
    <xf numFmtId="3" fontId="4" fillId="2" borderId="94" xfId="0" applyNumberFormat="1" applyFont="1" applyFill="1" applyBorder="1" applyAlignment="1" applyProtection="1">
      <alignment horizontal="center"/>
      <protection hidden="1"/>
    </xf>
    <xf numFmtId="3" fontId="4" fillId="2" borderId="95" xfId="0" applyNumberFormat="1" applyFont="1" applyFill="1" applyBorder="1" applyAlignment="1" applyProtection="1">
      <alignment horizontal="center"/>
      <protection hidden="1"/>
    </xf>
    <xf numFmtId="3" fontId="4" fillId="2" borderId="96" xfId="0" applyNumberFormat="1" applyFont="1" applyFill="1" applyBorder="1" applyAlignment="1" applyProtection="1">
      <alignment horizontal="center"/>
      <protection hidden="1"/>
    </xf>
    <xf numFmtId="0" fontId="10" fillId="0" borderId="90" xfId="0" applyFont="1" applyFill="1" applyBorder="1" applyAlignment="1" applyProtection="1">
      <protection hidden="1"/>
    </xf>
    <xf numFmtId="0" fontId="10" fillId="0" borderId="91" xfId="0" applyFont="1" applyFill="1" applyBorder="1" applyAlignment="1" applyProtection="1">
      <protection hidden="1"/>
    </xf>
    <xf numFmtId="0" fontId="1" fillId="0" borderId="86" xfId="0" applyFont="1" applyFill="1" applyBorder="1" applyAlignment="1" applyProtection="1">
      <alignment wrapText="1"/>
      <protection hidden="1"/>
    </xf>
    <xf numFmtId="0" fontId="1" fillId="0" borderId="87" xfId="0" applyFont="1" applyFill="1" applyBorder="1" applyAlignment="1" applyProtection="1">
      <alignment wrapText="1"/>
      <protection hidden="1"/>
    </xf>
    <xf numFmtId="0" fontId="1" fillId="0" borderId="94" xfId="0" applyFont="1" applyBorder="1" applyAlignment="1" applyProtection="1">
      <protection hidden="1"/>
    </xf>
    <xf numFmtId="0" fontId="2" fillId="0" borderId="81" xfId="0" applyFont="1" applyBorder="1" applyAlignment="1" applyProtection="1">
      <protection locked="0"/>
    </xf>
    <xf numFmtId="0" fontId="2" fillId="0" borderId="60" xfId="0" applyFont="1" applyBorder="1" applyAlignment="1" applyProtection="1">
      <protection locked="0"/>
    </xf>
    <xf numFmtId="0" fontId="1" fillId="0" borderId="58" xfId="0" applyFont="1" applyFill="1" applyBorder="1" applyAlignment="1" applyProtection="1">
      <alignment horizontal="left" wrapText="1"/>
      <protection locked="0"/>
    </xf>
    <xf numFmtId="0" fontId="1" fillId="0" borderId="60" xfId="0" applyFont="1" applyFill="1" applyBorder="1" applyAlignment="1" applyProtection="1">
      <alignment horizontal="left" wrapText="1"/>
      <protection locked="0"/>
    </xf>
    <xf numFmtId="0" fontId="1" fillId="0" borderId="94" xfId="0" applyFont="1" applyBorder="1" applyAlignment="1" applyProtection="1">
      <alignment horizontal="left"/>
      <protection hidden="1"/>
    </xf>
    <xf numFmtId="3" fontId="4" fillId="2" borderId="79" xfId="0" applyNumberFormat="1" applyFont="1" applyFill="1" applyBorder="1" applyAlignment="1" applyProtection="1">
      <alignment horizontal="center"/>
      <protection hidden="1"/>
    </xf>
    <xf numFmtId="3" fontId="4" fillId="2" borderId="58" xfId="0" applyNumberFormat="1" applyFont="1" applyFill="1" applyBorder="1" applyAlignment="1" applyProtection="1">
      <alignment horizontal="center"/>
      <protection hidden="1"/>
    </xf>
    <xf numFmtId="3" fontId="4" fillId="2" borderId="80" xfId="0" applyNumberFormat="1" applyFont="1" applyFill="1" applyBorder="1" applyAlignment="1" applyProtection="1">
      <alignment horizontal="center"/>
      <protection hidden="1"/>
    </xf>
    <xf numFmtId="3" fontId="4" fillId="0" borderId="99" xfId="0" applyNumberFormat="1" applyFont="1" applyBorder="1" applyAlignment="1" applyProtection="1">
      <alignment horizontal="center"/>
      <protection hidden="1"/>
    </xf>
    <xf numFmtId="3" fontId="4" fillId="0" borderId="98" xfId="0" applyNumberFormat="1" applyFont="1" applyBorder="1" applyAlignment="1" applyProtection="1">
      <alignment horizontal="center"/>
      <protection hidden="1"/>
    </xf>
    <xf numFmtId="3" fontId="4" fillId="0" borderId="100" xfId="0" applyNumberFormat="1" applyFont="1" applyBorder="1" applyAlignment="1" applyProtection="1">
      <alignment horizontal="center"/>
      <protection hidden="1"/>
    </xf>
    <xf numFmtId="3" fontId="4" fillId="0" borderId="97" xfId="0" applyNumberFormat="1" applyFont="1" applyBorder="1" applyAlignment="1" applyProtection="1">
      <alignment horizontal="center"/>
      <protection hidden="1"/>
    </xf>
    <xf numFmtId="3" fontId="4" fillId="0" borderId="101" xfId="0" applyNumberFormat="1" applyFont="1" applyBorder="1" applyAlignment="1" applyProtection="1">
      <alignment horizontal="center"/>
      <protection hidden="1"/>
    </xf>
    <xf numFmtId="3" fontId="4" fillId="2" borderId="99" xfId="0" applyNumberFormat="1" applyFont="1" applyFill="1" applyBorder="1" applyAlignment="1" applyProtection="1">
      <alignment horizontal="center"/>
      <protection hidden="1"/>
    </xf>
    <xf numFmtId="3" fontId="4" fillId="2" borderId="98" xfId="0" applyNumberFormat="1" applyFont="1" applyFill="1" applyBorder="1" applyAlignment="1" applyProtection="1">
      <alignment horizontal="center"/>
      <protection hidden="1"/>
    </xf>
    <xf numFmtId="3" fontId="4" fillId="2" borderId="100" xfId="0" applyNumberFormat="1" applyFont="1" applyFill="1" applyBorder="1" applyAlignment="1" applyProtection="1">
      <alignment horizontal="center"/>
      <protection hidden="1"/>
    </xf>
    <xf numFmtId="0" fontId="1" fillId="2" borderId="6" xfId="0" applyFont="1" applyFill="1" applyBorder="1" applyAlignment="1" applyProtection="1">
      <alignment horizontal="left" vertical="top" wrapText="1"/>
      <protection hidden="1"/>
    </xf>
    <xf numFmtId="0" fontId="1" fillId="2" borderId="33" xfId="0" applyFont="1" applyFill="1" applyBorder="1" applyAlignment="1" applyProtection="1">
      <alignment horizontal="left" vertical="top" wrapText="1"/>
      <protection hidden="1"/>
    </xf>
    <xf numFmtId="0" fontId="1" fillId="2" borderId="2" xfId="0" applyFont="1" applyFill="1" applyBorder="1" applyAlignment="1" applyProtection="1">
      <alignment horizontal="left" vertical="top" wrapText="1"/>
      <protection hidden="1"/>
    </xf>
    <xf numFmtId="0" fontId="1" fillId="2" borderId="35" xfId="0" applyFont="1" applyFill="1" applyBorder="1" applyAlignment="1" applyProtection="1">
      <alignment horizontal="left" vertical="top" wrapText="1"/>
      <protection hidden="1"/>
    </xf>
    <xf numFmtId="0" fontId="1" fillId="2" borderId="51" xfId="0" applyFont="1" applyFill="1" applyBorder="1" applyAlignment="1" applyProtection="1">
      <alignment horizontal="left" vertical="top" wrapText="1"/>
      <protection hidden="1"/>
    </xf>
    <xf numFmtId="0" fontId="1" fillId="2" borderId="54" xfId="0" applyFont="1" applyFill="1" applyBorder="1" applyAlignment="1" applyProtection="1">
      <alignment horizontal="left" vertical="top" wrapText="1"/>
      <protection hidden="1"/>
    </xf>
    <xf numFmtId="0" fontId="3" fillId="0" borderId="56" xfId="0" applyFont="1" applyFill="1" applyBorder="1" applyAlignment="1" applyProtection="1">
      <alignment horizontal="center" vertical="center"/>
      <protection hidden="1"/>
    </xf>
    <xf numFmtId="0" fontId="1" fillId="0" borderId="57" xfId="0" applyFont="1" applyFill="1" applyBorder="1" applyAlignment="1" applyProtection="1">
      <alignment horizontal="left" vertical="center" wrapText="1"/>
      <protection hidden="1"/>
    </xf>
    <xf numFmtId="0" fontId="5" fillId="0" borderId="57" xfId="0" applyFont="1" applyFill="1" applyBorder="1" applyAlignment="1" applyProtection="1">
      <alignment horizontal="left" vertical="center" wrapText="1"/>
      <protection hidden="1"/>
    </xf>
    <xf numFmtId="0" fontId="9" fillId="0" borderId="55" xfId="0" applyFont="1" applyBorder="1" applyAlignment="1" applyProtection="1">
      <alignment horizontal="center" vertical="top"/>
      <protection locked="0"/>
    </xf>
    <xf numFmtId="0" fontId="1" fillId="2" borderId="2" xfId="0" applyFont="1" applyFill="1" applyBorder="1" applyAlignment="1" applyProtection="1">
      <alignment horizontal="center"/>
      <protection hidden="1"/>
    </xf>
    <xf numFmtId="0" fontId="1" fillId="2" borderId="3" xfId="0" applyFont="1" applyFill="1" applyBorder="1" applyAlignment="1" applyProtection="1">
      <alignment horizontal="center"/>
      <protection hidden="1"/>
    </xf>
    <xf numFmtId="0" fontId="1" fillId="2" borderId="51" xfId="0" applyFont="1" applyFill="1" applyBorder="1" applyAlignment="1" applyProtection="1">
      <alignment horizontal="center"/>
      <protection hidden="1"/>
    </xf>
    <xf numFmtId="0" fontId="1" fillId="2" borderId="53" xfId="0" applyFont="1" applyFill="1" applyBorder="1" applyAlignment="1" applyProtection="1">
      <alignment horizontal="center"/>
      <protection hidden="1"/>
    </xf>
    <xf numFmtId="0" fontId="4" fillId="0" borderId="59" xfId="0" applyFont="1" applyBorder="1" applyAlignment="1" applyProtection="1">
      <alignment horizontal="center" vertical="top"/>
      <protection locked="0"/>
    </xf>
    <xf numFmtId="0" fontId="12" fillId="0" borderId="55" xfId="0" applyFont="1" applyBorder="1" applyAlignment="1" applyProtection="1">
      <alignment horizontal="center" vertical="top" wrapText="1"/>
      <protection locked="0"/>
    </xf>
    <xf numFmtId="0" fontId="9" fillId="0" borderId="64" xfId="0" applyFont="1" applyBorder="1" applyAlignment="1" applyProtection="1">
      <alignment horizontal="center" vertical="top"/>
      <protection hidden="1"/>
    </xf>
    <xf numFmtId="0" fontId="9" fillId="0" borderId="65" xfId="0" applyFont="1" applyBorder="1" applyAlignment="1" applyProtection="1">
      <alignment horizontal="center" vertical="top"/>
      <protection hidden="1"/>
    </xf>
    <xf numFmtId="0" fontId="0" fillId="3" borderId="108" xfId="0" applyFill="1" applyBorder="1" applyAlignment="1" applyProtection="1">
      <protection hidden="1"/>
    </xf>
    <xf numFmtId="0" fontId="0" fillId="0" borderId="0" xfId="0" applyAlignment="1" applyProtection="1">
      <protection hidden="1"/>
    </xf>
    <xf numFmtId="0" fontId="0" fillId="0" borderId="3" xfId="0" applyBorder="1" applyAlignment="1" applyProtection="1">
      <protection hidden="1"/>
    </xf>
    <xf numFmtId="0" fontId="0" fillId="0" borderId="2" xfId="0" applyBorder="1" applyAlignment="1" applyProtection="1">
      <protection hidden="1"/>
    </xf>
    <xf numFmtId="0" fontId="0" fillId="0" borderId="109" xfId="0" applyBorder="1" applyAlignment="1" applyProtection="1">
      <protection hidden="1"/>
    </xf>
    <xf numFmtId="0" fontId="0" fillId="0" borderId="108" xfId="0" applyBorder="1" applyAlignment="1" applyProtection="1">
      <protection hidden="1"/>
    </xf>
    <xf numFmtId="0" fontId="22" fillId="5" borderId="105" xfId="0" applyFont="1" applyFill="1" applyBorder="1" applyAlignment="1" applyProtection="1">
      <alignment horizontal="center" vertical="center" wrapText="1"/>
      <protection hidden="1"/>
    </xf>
    <xf numFmtId="0" fontId="22" fillId="5" borderId="106" xfId="0" applyFont="1" applyFill="1" applyBorder="1" applyAlignment="1" applyProtection="1">
      <alignment horizontal="center" vertical="center" wrapText="1"/>
      <protection hidden="1"/>
    </xf>
    <xf numFmtId="0" fontId="22" fillId="5" borderId="107" xfId="0" applyFont="1" applyFill="1"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9" xfId="0" applyBorder="1" applyAlignment="1" applyProtection="1">
      <alignment horizontal="center" vertical="center" wrapText="1"/>
      <protection hidden="1"/>
    </xf>
    <xf numFmtId="0" fontId="0" fillId="0" borderId="108" xfId="0" applyBorder="1" applyAlignment="1" applyProtection="1">
      <alignment horizontal="center"/>
      <protection hidden="1"/>
    </xf>
    <xf numFmtId="0" fontId="0" fillId="0" borderId="0" xfId="0" applyAlignment="1" applyProtection="1">
      <alignment horizontal="center"/>
      <protection hidden="1"/>
    </xf>
    <xf numFmtId="0" fontId="0" fillId="0" borderId="109" xfId="0" applyBorder="1" applyAlignment="1" applyProtection="1">
      <alignment horizontal="center"/>
      <protection hidden="1"/>
    </xf>
    <xf numFmtId="0" fontId="0" fillId="0" borderId="108" xfId="0" applyBorder="1" applyAlignment="1" applyProtection="1">
      <alignment horizontal="center" wrapText="1"/>
      <protection hidden="1"/>
    </xf>
    <xf numFmtId="0" fontId="9" fillId="3" borderId="108" xfId="0" applyFont="1" applyFill="1" applyBorder="1" applyAlignment="1" applyProtection="1">
      <alignment horizontal="left" wrapText="1"/>
      <protection hidden="1"/>
    </xf>
    <xf numFmtId="0" fontId="9" fillId="0" borderId="0" xfId="0" applyFont="1" applyAlignment="1" applyProtection="1">
      <alignment horizontal="left"/>
      <protection hidden="1"/>
    </xf>
    <xf numFmtId="0" fontId="9" fillId="0" borderId="109" xfId="0" applyFont="1" applyBorder="1" applyAlignment="1" applyProtection="1">
      <alignment horizontal="left"/>
      <protection hidden="1"/>
    </xf>
    <xf numFmtId="0" fontId="9" fillId="0" borderId="108" xfId="0" applyFont="1" applyBorder="1" applyAlignment="1" applyProtection="1">
      <alignment horizontal="left"/>
      <protection hidden="1"/>
    </xf>
    <xf numFmtId="0" fontId="0" fillId="0" borderId="108" xfId="0" applyBorder="1" applyAlignment="1" applyProtection="1">
      <alignment horizontal="left"/>
      <protection hidden="1"/>
    </xf>
    <xf numFmtId="0" fontId="0" fillId="0" borderId="0" xfId="0" applyAlignment="1" applyProtection="1">
      <alignment horizontal="left"/>
      <protection hidden="1"/>
    </xf>
    <xf numFmtId="0" fontId="0" fillId="0" borderId="109" xfId="0" applyBorder="1" applyAlignment="1" applyProtection="1">
      <alignment horizontal="left"/>
      <protection hidden="1"/>
    </xf>
    <xf numFmtId="0" fontId="0" fillId="0" borderId="111" xfId="0" applyFill="1" applyBorder="1" applyAlignment="1" applyProtection="1">
      <protection hidden="1"/>
    </xf>
    <xf numFmtId="0" fontId="0" fillId="0" borderId="112" xfId="0" applyBorder="1" applyAlignment="1" applyProtection="1">
      <protection hidden="1"/>
    </xf>
    <xf numFmtId="0" fontId="0" fillId="0" borderId="113" xfId="0" applyBorder="1" applyAlignment="1" applyProtection="1">
      <protection hidden="1"/>
    </xf>
    <xf numFmtId="0" fontId="23" fillId="0" borderId="114" xfId="0" applyFont="1" applyFill="1" applyBorder="1" applyAlignment="1">
      <alignment horizontal="center"/>
    </xf>
    <xf numFmtId="0" fontId="23" fillId="0" borderId="68" xfId="0" applyFont="1" applyFill="1" applyBorder="1" applyAlignment="1">
      <alignment horizontal="center"/>
    </xf>
    <xf numFmtId="0" fontId="23" fillId="0" borderId="0" xfId="0" applyFont="1" applyFill="1" applyAlignment="1">
      <alignment horizontal="left" wrapText="1" indent="1"/>
    </xf>
    <xf numFmtId="0" fontId="23" fillId="0"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59967</xdr:colOff>
      <xdr:row>0</xdr:row>
      <xdr:rowOff>210623</xdr:rowOff>
    </xdr:from>
    <xdr:to>
      <xdr:col>1</xdr:col>
      <xdr:colOff>4087</xdr:colOff>
      <xdr:row>0</xdr:row>
      <xdr:rowOff>775773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67" y="210623"/>
          <a:ext cx="563245" cy="565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1</xdr:row>
      <xdr:rowOff>152397</xdr:rowOff>
    </xdr:from>
    <xdr:to>
      <xdr:col>14</xdr:col>
      <xdr:colOff>390525</xdr:colOff>
      <xdr:row>190</xdr:row>
      <xdr:rowOff>9524</xdr:rowOff>
    </xdr:to>
    <xdr:sp macro="" textlink="">
      <xdr:nvSpPr>
        <xdr:cNvPr id="2049" name="Text Box 1"/>
        <xdr:cNvSpPr txBox="1">
          <a:spLocks noChangeArrowheads="1"/>
        </xdr:cNvSpPr>
      </xdr:nvSpPr>
      <xdr:spPr bwMode="auto">
        <a:xfrm>
          <a:off x="123824" y="314322"/>
          <a:ext cx="8801101" cy="304323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This budget spreadsheet is to be used for Nonpoint Source Implementation or Watershed Based Plan Development Grants (up to a 3 year budget or maximum years stated within the RFP)</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For projects proposing a water quality monitoring component, a separate detailed budget spreadsheet shall be completed for any water quality monitoring efforts using the Section 319(h) Water Quality Monitoring Worksheet.  </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The budget funding sources are broken into three categories: </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319 Grant Federal Funds - The “319 Federal” category is the federal amount of dollars requested by the sponsoring organization to complete the project.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2. Match (nonfederal) - The “Match (Nonfederal)” category is the amount of donated in-kind services, equipment, supplies, or cash that will be provided to complete the project. Match can also be provided by project activities supported by nonfederal funds of the sponsoring agency. A required 40/60 match ratio of nonfederal/federal funds is required for all 319 grants. In other words, for every $60 of 319 funds in the project, a minimum $40 nonfederal contribution must be included in the project budget. Matching funds can be provided by in-kind activities such as volunteer time or donated cash, supplies, equipment, or space. For any budget category where you indicate a match contribution, include a brief description of how the match funds and other funds are provided. The nonfederal match budget categories, in total - not necessarily individually - must equal a minimum 40/60 match ratio. Use allowances are no longer allowed and are now included in depreciation and included in indirect by default.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required minimum match can be calculated as follows: (40 / 60) x (the requested federal amount).  Please check your calculations</a:t>
          </a:r>
          <a:r>
            <a:rPr lang="en-US" sz="1200" b="0" i="0" u="none" strike="noStrike" baseline="0">
              <a:solidFill>
                <a:sysClr val="windowText" lastClr="000000"/>
              </a:solidFill>
              <a:latin typeface="Arial"/>
              <a:cs typeface="Arial"/>
            </a:rPr>
            <a:t>. The ratio is to be maintained on federal dollars spent throughout the duration of the project.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3. </a:t>
          </a:r>
          <a:r>
            <a:rPr lang="en-US" sz="1200" b="0" i="0" u="none" strike="noStrike" baseline="0">
              <a:solidFill>
                <a:sysClr val="windowText" lastClr="000000"/>
              </a:solidFill>
              <a:latin typeface="Arial"/>
              <a:cs typeface="Arial"/>
            </a:rPr>
            <a:t>Other Match - Are those contributions or in-kind services provided above and beyond the 40/60 match ratio that are not eligible under nonfederal match requirements, but the sponsor may want to include to show broader local support for the project. For example, nonfederal contributions made without the necessary documentation to claim as match, or contributions funded with federal dollars (which are not eligible to match 319 Grant funds), such as agency assistance by staff funded by federal funds, that are not being used to match any other Federal program.</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Federal Budget Categories:</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A brief description of each of the federal budget categories follows.</a:t>
          </a: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rgbClr val="000000"/>
              </a:solidFill>
              <a:latin typeface="Arial"/>
              <a:cs typeface="Arial"/>
            </a:rPr>
            <a:t> </a:t>
          </a:r>
        </a:p>
        <a:p>
          <a:pPr algn="l" rtl="0">
            <a:defRPr sz="1000"/>
          </a:pPr>
          <a:r>
            <a:rPr lang="en-US" sz="1200" b="1" i="0" u="sng" strike="noStrike" baseline="0">
              <a:solidFill>
                <a:srgbClr val="000000"/>
              </a:solidFill>
              <a:latin typeface="Arial"/>
              <a:cs typeface="Arial"/>
            </a:rPr>
            <a:t>Salary</a:t>
          </a:r>
          <a:r>
            <a:rPr lang="en-US" sz="1200" b="0" i="0" u="none" strike="noStrike" baseline="0">
              <a:solidFill>
                <a:srgbClr val="000000"/>
              </a:solidFill>
              <a:latin typeface="Arial"/>
              <a:cs typeface="Arial"/>
            </a:rPr>
            <a:t> </a:t>
          </a:r>
          <a:r>
            <a:rPr lang="en-US" sz="1200" b="0" i="0" u="none" strike="noStrike" baseline="0">
              <a:solidFill>
                <a:sysClr val="windowText" lastClr="000000"/>
              </a:solidFill>
              <a:latin typeface="Arial"/>
              <a:cs typeface="Arial"/>
            </a:rPr>
            <a:t>is limited to salary costs for employees of the grant sponsoring organization (applicant) working on the project. Salaries must be broken down by position title, pay rate and estimated number of hours committed to the project or expressed as a number/percentage of full-time equivalents (FTEs). *Administration salary costs must be identified separately on the budget spreadsheet and must not exceed 10% of the total federal grant award. </a:t>
          </a:r>
        </a:p>
        <a:p>
          <a:pPr algn="l" rtl="0">
            <a:defRPr sz="1000"/>
          </a:pPr>
          <a:endParaRPr lang="en-US" sz="1200" b="0"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u="sng">
              <a:effectLst/>
              <a:latin typeface="Arial" panose="020B0604020202020204" pitchFamily="34" charset="0"/>
              <a:ea typeface="+mn-ea"/>
              <a:cs typeface="Arial" panose="020B0604020202020204" pitchFamily="34" charset="0"/>
            </a:rPr>
            <a:t>*EPA Federal Statute, Section 319(h)(12) of the Clean Water Act</a:t>
          </a:r>
          <a:r>
            <a:rPr lang="en-US" sz="1200" u="sng">
              <a:effectLst/>
              <a:latin typeface="Arial" panose="020B0604020202020204" pitchFamily="34" charset="0"/>
              <a:ea typeface="+mn-ea"/>
              <a:cs typeface="Arial" panose="020B0604020202020204" pitchFamily="34" charset="0"/>
            </a:rPr>
            <a:t>, states administrative costs in the form of salaries, overhead, or indirect costs for services provided and charged against activities and programs carried out with the grant under this subsection </a:t>
          </a:r>
          <a:r>
            <a:rPr lang="en-US" sz="1200" b="1" u="sng">
              <a:effectLst/>
              <a:latin typeface="Arial" panose="020B0604020202020204" pitchFamily="34" charset="0"/>
              <a:ea typeface="+mn-ea"/>
              <a:cs typeface="Arial" panose="020B0604020202020204" pitchFamily="34" charset="0"/>
            </a:rPr>
            <a:t>shall not exceed 10% </a:t>
          </a:r>
          <a:r>
            <a:rPr lang="en-US" sz="1200" u="sng">
              <a:effectLst/>
              <a:latin typeface="Arial" panose="020B0604020202020204" pitchFamily="34" charset="0"/>
              <a:ea typeface="+mn-ea"/>
              <a:cs typeface="Arial" panose="020B0604020202020204" pitchFamily="34" charset="0"/>
            </a:rPr>
            <a:t>of the amount of the federal grant funds received. The cap does not include costs of implementing enforcement and regulatory activities (</a:t>
          </a:r>
          <a:r>
            <a:rPr lang="en-US" sz="1200" i="1" u="sng">
              <a:effectLst/>
              <a:latin typeface="Arial" panose="020B0604020202020204" pitchFamily="34" charset="0"/>
              <a:ea typeface="+mn-ea"/>
              <a:cs typeface="Arial" panose="020B0604020202020204" pitchFamily="34" charset="0"/>
            </a:rPr>
            <a:t>not eligible )</a:t>
          </a:r>
          <a:r>
            <a:rPr lang="en-US" sz="1200" u="sng">
              <a:effectLst/>
              <a:latin typeface="Arial" panose="020B0604020202020204" pitchFamily="34" charset="0"/>
              <a:ea typeface="+mn-ea"/>
              <a:cs typeface="Arial" panose="020B0604020202020204" pitchFamily="34" charset="0"/>
            </a:rPr>
            <a:t>, education, training, technical assistance, demonstration projects, and technology transfer programs.</a:t>
          </a:r>
          <a:endParaRPr lang="en-US" sz="1200">
            <a:effectLst/>
            <a:latin typeface="Arial" panose="020B0604020202020204" pitchFamily="34" charset="0"/>
            <a:cs typeface="Arial" panose="020B0604020202020204" pitchFamily="34" charset="0"/>
          </a:endParaRP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Contracted salaries are to be budgeted under the “Contractual” category and also include a separate breakdown of any administration costs identified. Third party volunteer or donated time should be budgeted under the “Other” category. No federal paid employee’s time or expenses can be used as match on a federal funded project. Any employee whose salary is already being used as match for another grant cannot be used for this grant. Job descriptions for each position budgeted are to be explained in the application.</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Fringe benefits</a:t>
          </a:r>
          <a:r>
            <a:rPr lang="en-US" sz="1200" b="0" i="0" u="none" strike="noStrike" baseline="0">
              <a:solidFill>
                <a:srgbClr val="000000"/>
              </a:solidFill>
              <a:latin typeface="Arial"/>
              <a:cs typeface="Arial"/>
            </a:rPr>
            <a:t> may be included for staff employed by the project sponsoring organization (applicant). Fringe includes cost for such items as health, dental and life insurance, retirement, annual and sick leave, and other standard benefits provided to employees of the project sponsoring organization who are working on the project. Fringe is typically reported as a percentage rate, but a sponsor organization may provide actual values for fringe per employee as direct costs. </a:t>
          </a:r>
          <a:r>
            <a:rPr lang="en-US" sz="1200" b="0" i="0" u="none" strike="noStrike" baseline="0">
              <a:solidFill>
                <a:sysClr val="windowText" lastClr="000000"/>
              </a:solidFill>
              <a:latin typeface="Arial"/>
              <a:cs typeface="Arial"/>
            </a:rPr>
            <a:t>Fringe rates may either be determined and provided by the sponsor organization, or are approved by the same cognizant agency that approves indirect cost allocation plans and rates. *</a:t>
          </a:r>
          <a:r>
            <a:rPr kumimoji="0" lang="en-US" sz="1200" b="0" i="0" u="none" strike="noStrike" kern="0" cap="none" spc="0" normalizeH="0" baseline="0" noProof="0">
              <a:ln>
                <a:noFill/>
              </a:ln>
              <a:solidFill>
                <a:sysClr val="windowText" lastClr="000000"/>
              </a:solidFill>
              <a:effectLst/>
              <a:uLnTx/>
              <a:uFillTx/>
              <a:latin typeface="Arial"/>
              <a:ea typeface="+mn-ea"/>
              <a:cs typeface="Arial"/>
            </a:rPr>
            <a:t>Administration fringe costs must be identified separately because they fall under the 10% adminstration cap.</a:t>
          </a:r>
          <a:endParaRPr lang="en-US" sz="1200" b="0" i="0" u="none" strike="noStrike" baseline="0">
            <a:solidFill>
              <a:sysClr val="windowText" lastClr="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Travel</a:t>
          </a:r>
          <a:r>
            <a:rPr lang="en-US" sz="1200" b="0" i="0" u="none" strike="noStrike" baseline="0">
              <a:solidFill>
                <a:srgbClr val="000000"/>
              </a:solidFill>
              <a:latin typeface="Arial"/>
              <a:cs typeface="Arial"/>
            </a:rPr>
            <a:t> includes </a:t>
          </a:r>
          <a:r>
            <a:rPr lang="en-US" sz="1200" b="0" i="0" u="none" strike="noStrike" baseline="0">
              <a:solidFill>
                <a:sysClr val="windowText" lastClr="000000"/>
              </a:solidFill>
              <a:latin typeface="Arial"/>
              <a:cs typeface="Arial"/>
            </a:rPr>
            <a:t>mileage, lodging, airfare, taxi, bus, train, parking, and meals while traveling in-state and/or out-of-state on project related business for employees of the sponsoring organization. When out-of-state travel is requested, applicants must identify the purpose, destination, and amount of EACH out-of-state travel event as proposed and must be pre-approved by the Department of Natural Resources project manager when an award is granted. Mileage rate is based on the organization's established mileage rate in their written Travel Policy. Reimbursement for mileage, however, cannot exceed the current Federal mileage rate established by the IRS (https://www.irs.gov/tax-professionals/standard-mileage-rates). Donated travel costs for volunteers, should be listed in the “Other” category as match. Refer to the U.S. General Services Administration web site for Privately Owned Vehicle Mileage Reimbursement Rates: https://www.gsa.gov/travel/plan-book/transportation-airfare-pov-etc/privately-owned-vehicle-pov-mileage-reimbursement-rates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Equipment </a:t>
          </a:r>
          <a:r>
            <a:rPr lang="en-US" sz="1200" b="0" i="0" u="none" strike="noStrike" baseline="0">
              <a:solidFill>
                <a:srgbClr val="000000"/>
              </a:solidFill>
              <a:latin typeface="Arial"/>
              <a:cs typeface="Arial"/>
            </a:rPr>
            <a:t>includes nonexpendable items costing $1,000 or more. All proposed equipment purchases funded under this project must be itemized. Things normally thought of as equipment that cost less than $1,000 per item should be classified as “Supplies.” Any items less than $1,000 purchased separately to be </a:t>
          </a:r>
          <a:r>
            <a:rPr lang="en-US" sz="1200" b="0" i="0" u="none" strike="noStrike" baseline="0">
              <a:solidFill>
                <a:sysClr val="windowText" lastClr="000000"/>
              </a:solidFill>
              <a:latin typeface="Arial"/>
              <a:cs typeface="Arial"/>
            </a:rPr>
            <a:t>assembled as part of one or more large piece of equipment that totals more than $1,000 will be considered Equipment and should be categorized as such. Equipment purchases must be pre-approved by the Department of Natural Resources project manager when an award is granted. Purchase of equipment items costing $10,000-$49,999 requires that price or rate quotations must be obtained from a minimum of three qualified sources; purchase of equipment items costing $50,000 or more requires a formal bid solicitation process.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Supplies</a:t>
          </a:r>
          <a:r>
            <a:rPr lang="en-US" sz="1200" b="0" i="0" u="none" strike="noStrike" baseline="0">
              <a:solidFill>
                <a:srgbClr val="000000"/>
              </a:solidFill>
              <a:latin typeface="Arial"/>
              <a:cs typeface="Arial"/>
            </a:rPr>
            <a:t> are tangible, expendable or one-time use items with per unit cost of less than $1,000 that are necessary to complete the project or administer the grant. Examples include: project related office supplies (copy paper, note pads, printer ink, toner cartridges, pencils, stamps), waders, sampling dye, gloves, test kits, digital camera, GPS unit, computer and printer. All proposed electronic equipment needs such as GPS units, computers, printers, projectors, cameras, etc. and other tangible equipment such as small trailers, ATVs, watershed models, gauging equipment, etc. must be itemized and </a:t>
          </a:r>
          <a:r>
            <a:rPr lang="en-US" sz="1200" b="0" i="0" u="sng" strike="noStrike" baseline="0">
              <a:solidFill>
                <a:srgbClr val="000000"/>
              </a:solidFill>
              <a:latin typeface="Arial"/>
              <a:cs typeface="Arial"/>
            </a:rPr>
            <a:t>must be pre-approved by the Department of Natural Resources project manager</a:t>
          </a:r>
          <a:r>
            <a:rPr lang="en-US" sz="1200" b="0" i="0" u="none" strike="noStrike" baseline="0">
              <a:solidFill>
                <a:srgbClr val="FF0000"/>
              </a:solidFill>
              <a:latin typeface="Arial"/>
              <a:cs typeface="Arial"/>
            </a:rPr>
            <a:t> </a:t>
          </a:r>
          <a:r>
            <a:rPr lang="en-US" sz="1200" b="0" i="0" u="none" strike="noStrike" baseline="0">
              <a:solidFill>
                <a:sysClr val="windowText" lastClr="000000"/>
              </a:solidFill>
              <a:latin typeface="Arial"/>
              <a:cs typeface="Arial"/>
            </a:rPr>
            <a:t>when an award is granted. Any of these sorts of items costing more than $1,000 is to be listed in the “Equipment” category. Purchase of supply items from a single vendor in a single year costing $10,000-$49,999 requires that price or rate quotations must be obtained from a minimum of three qualified sources; purchase of supply items costing $50,000 or more requires a formal bid solicitation process.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Contractual</a:t>
          </a:r>
          <a:r>
            <a:rPr lang="en-US" sz="1200" b="0" i="0" u="none" strike="noStrike" baseline="0">
              <a:solidFill>
                <a:srgbClr val="000000"/>
              </a:solidFill>
              <a:latin typeface="Arial"/>
              <a:cs typeface="Arial"/>
            </a:rPr>
            <a:t> </a:t>
          </a:r>
          <a:r>
            <a:rPr lang="en-US" sz="1200" b="0" i="0" u="none" strike="noStrike" baseline="0">
              <a:solidFill>
                <a:srgbClr val="000000"/>
              </a:solidFill>
              <a:latin typeface="Arial"/>
              <a:ea typeface="+mn-ea"/>
              <a:cs typeface="Arial"/>
            </a:rPr>
            <a:t>(described under the "other" federal budget category). Contractual costs </a:t>
          </a:r>
          <a:r>
            <a:rPr lang="en-US" sz="1200" b="0" i="0" u="none" strike="noStrike" baseline="0">
              <a:solidFill>
                <a:srgbClr val="000000"/>
              </a:solidFill>
              <a:latin typeface="Arial"/>
              <a:cs typeface="Arial"/>
            </a:rPr>
            <a:t>are service type expenses outside of your agency (e.g., accounting, legal, laboratory analysis, technical services, janitorial, printing services, photo film development, bulk mailings, load reduction modeling, water quality monitoring, watershed assessment, construction, etc.). If you will be proposing Best Management Practice (BMP) incentives to landowners, be aware of the 1099 tax requirements. Salaries compensated to contracted staff are to be budgeted in this category</a:t>
          </a:r>
          <a:r>
            <a:rPr lang="en-US" sz="1200" b="0" i="0" u="none" strike="noStrike" baseline="0">
              <a:solidFill>
                <a:sysClr val="windowText" lastClr="000000"/>
              </a:solidFill>
              <a:latin typeface="Arial"/>
              <a:cs typeface="Arial"/>
            </a:rPr>
            <a:t>. Any contractual work from a single vendor/contractor in a single year costing $10,000-$49,999 requires that price or rate quotations must be obtained from a minimum of three qualified sources; contractual work costing $50,000 or more requires a formal bid solicitation process.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ysClr val="windowText" lastClr="000000"/>
              </a:solidFill>
              <a:latin typeface="Arial"/>
              <a:cs typeface="Arial"/>
            </a:rPr>
            <a:t>Reminder that a consultant's salary is capped at a maximum daily rate of a Level 4 </a:t>
          </a:r>
          <a:r>
            <a:rPr lang="en-US" sz="1200" b="0" i="0" u="none" strike="noStrike" baseline="0">
              <a:solidFill>
                <a:sysClr val="windowText" lastClr="000000"/>
              </a:solidFill>
              <a:latin typeface="Arial"/>
              <a:ea typeface="+mn-ea"/>
              <a:cs typeface="Arial"/>
            </a:rPr>
            <a:t>of the Executive Schedule in the Federal Regulations and applies to those services of designated individu</a:t>
          </a:r>
          <a:r>
            <a:rPr lang="en-US" sz="1200" b="0" i="0" u="none" strike="noStrike" baseline="0">
              <a:solidFill>
                <a:sysClr val="windowText" lastClr="000000"/>
              </a:solidFill>
              <a:latin typeface="Arial"/>
              <a:cs typeface="Arial"/>
            </a:rPr>
            <a:t>als with specialized consulting skills who are paid a daily or hourly rate. The 2022 annual rate for a Level 4 is $176,300/year (or $84.76/hour). Find the Executive Schedule at https://www.opm.gov/policy-data-oversight/pay-leave/salaries-wages/ by scrolling to the Executive &amp; Senior Level Employee Pay Tables section and selecting the link for Rates of Pay for the Executive Schedule.</a:t>
          </a:r>
          <a:r>
            <a:rPr lang="en-US" sz="1200" b="0" i="0" u="none" strike="noStrike" baseline="0">
              <a:solidFill>
                <a:schemeClr val="tx2">
                  <a:lumMod val="60000"/>
                  <a:lumOff val="40000"/>
                </a:schemeClr>
              </a:solidFill>
              <a:latin typeface="Arial"/>
              <a:cs typeface="Arial"/>
            </a:rPr>
            <a:t> </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Other</a:t>
          </a:r>
          <a:r>
            <a:rPr lang="en-US" sz="1200" b="0" i="0" u="none" strike="noStrike" baseline="0">
              <a:solidFill>
                <a:srgbClr val="000000"/>
              </a:solidFill>
              <a:latin typeface="Arial"/>
              <a:cs typeface="Arial"/>
            </a:rPr>
            <a:t> includes conference registrations, training fees, room/office rental, phones, and cost of acquiring conservation easements.  </a:t>
          </a:r>
          <a:r>
            <a:rPr lang="en-US" sz="1200" b="0" i="0" u="none" strike="sngStrike" baseline="0">
              <a:solidFill>
                <a:srgbClr val="000000"/>
              </a:solidFill>
              <a:latin typeface="Arial"/>
              <a:cs typeface="Arial"/>
            </a:rPr>
            <a:t> </a:t>
          </a:r>
          <a:r>
            <a:rPr lang="en-US" sz="1200" b="0" i="0" u="none" strike="noStrike" baseline="0">
              <a:solidFill>
                <a:srgbClr val="000000"/>
              </a:solidFill>
              <a:latin typeface="Arial"/>
              <a:cs typeface="Arial"/>
            </a:rPr>
            <a:t>This category includes “in-kind” donated goods or use of space. It also includes volunteer services furnished to an organization by professional and technical personnel, consultants, and other skilled and unskilled labor. The value of these goods or services are not reimbursable as either direct or indirect cost. However, the value may be used to meet cost-sharing or matching requirements where the services directly benefit a project supported by an award. </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r>
            <a:rPr lang="en-US" sz="1200" b="1" i="0" u="sng" strike="noStrike" baseline="0">
              <a:solidFill>
                <a:srgbClr val="000000"/>
              </a:solidFill>
              <a:latin typeface="Arial"/>
              <a:cs typeface="Arial"/>
            </a:rPr>
            <a:t>Indirect</a:t>
          </a:r>
          <a:r>
            <a:rPr lang="en-US" sz="1200" b="1" i="0" u="sng" strike="noStrike" baseline="0">
              <a:solidFill>
                <a:sysClr val="windowText" lastClr="000000"/>
              </a:solidFill>
              <a:latin typeface="Arial"/>
              <a:cs typeface="Arial"/>
            </a:rPr>
            <a:t> Costs</a:t>
          </a:r>
          <a:r>
            <a:rPr lang="en-US" sz="1200" b="0" i="0" u="none" strike="noStrike" baseline="0">
              <a:solidFill>
                <a:sysClr val="windowText" lastClr="000000"/>
              </a:solidFill>
              <a:latin typeface="Arial"/>
              <a:cs typeface="Arial"/>
            </a:rPr>
            <a:t> </a:t>
          </a:r>
          <a:r>
            <a:rPr lang="en-US" sz="1200">
              <a:solidFill>
                <a:sysClr val="windowText" lastClr="000000"/>
              </a:solidFill>
              <a:effectLst/>
              <a:latin typeface="Arial" panose="020B0604020202020204" pitchFamily="34" charset="0"/>
              <a:ea typeface="+mn-ea"/>
              <a:cs typeface="Arial" panose="020B0604020202020204" pitchFamily="34" charset="0"/>
            </a:rPr>
            <a:t> Applicants with an approved indirect cost allocation plan or negotiated indirect cost rate (NICR) from a</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cognizant agency</a:t>
          </a:r>
          <a:r>
            <a:rPr lang="en-US" sz="1200" baseline="0">
              <a:solidFill>
                <a:sysClr val="windowText" lastClr="000000"/>
              </a:solidFill>
              <a:effectLst/>
              <a:latin typeface="Arial" panose="020B0604020202020204" pitchFamily="34" charset="0"/>
              <a:ea typeface="+mn-ea"/>
              <a:cs typeface="Arial" panose="020B0604020202020204" pitchFamily="34" charset="0"/>
            </a:rPr>
            <a:t> can use their </a:t>
          </a:r>
          <a:r>
            <a:rPr lang="en-US" sz="1200">
              <a:solidFill>
                <a:sysClr val="windowText" lastClr="000000"/>
              </a:solidFill>
              <a:effectLst/>
              <a:latin typeface="Arial" panose="020B0604020202020204" pitchFamily="34" charset="0"/>
              <a:ea typeface="+mn-ea"/>
              <a:cs typeface="Arial" panose="020B0604020202020204" pitchFamily="34" charset="0"/>
            </a:rPr>
            <a:t>full indirect rate on federal and non-federal</a:t>
          </a:r>
          <a:r>
            <a:rPr lang="en-US" sz="1200" baseline="0">
              <a:solidFill>
                <a:sysClr val="windowText" lastClr="000000"/>
              </a:solidFill>
              <a:effectLst/>
              <a:latin typeface="Arial" panose="020B0604020202020204" pitchFamily="34" charset="0"/>
              <a:ea typeface="+mn-ea"/>
              <a:cs typeface="Arial" panose="020B0604020202020204" pitchFamily="34" charset="0"/>
            </a:rPr>
            <a:t> expenses </a:t>
          </a:r>
          <a:r>
            <a:rPr lang="en-US" sz="1200">
              <a:solidFill>
                <a:sysClr val="windowText" lastClr="000000"/>
              </a:solidFill>
              <a:effectLst/>
              <a:latin typeface="Arial" panose="020B0604020202020204" pitchFamily="34" charset="0"/>
              <a:ea typeface="+mn-ea"/>
              <a:cs typeface="Arial" panose="020B0604020202020204" pitchFamily="34" charset="0"/>
            </a:rPr>
            <a:t>(excluding in-kind),</a:t>
          </a:r>
          <a:r>
            <a:rPr lang="en-US" sz="1200" baseline="0">
              <a:solidFill>
                <a:sysClr val="windowText" lastClr="000000"/>
              </a:solidFill>
              <a:effectLst/>
              <a:latin typeface="Arial" panose="020B0604020202020204" pitchFamily="34" charset="0"/>
              <a:ea typeface="+mn-ea"/>
              <a:cs typeface="Arial" panose="020B0604020202020204" pitchFamily="34" charset="0"/>
            </a:rPr>
            <a:t> and may capture </a:t>
          </a:r>
          <a:r>
            <a:rPr lang="en-US" sz="1200">
              <a:solidFill>
                <a:sysClr val="windowText" lastClr="000000"/>
              </a:solidFill>
              <a:effectLst/>
              <a:latin typeface="Arial" panose="020B0604020202020204" pitchFamily="34" charset="0"/>
              <a:ea typeface="+mn-ea"/>
              <a:cs typeface="Arial" panose="020B0604020202020204" pitchFamily="34" charset="0"/>
            </a:rPr>
            <a:t>any unrecoverable indirect on the federal expenses as match. Unrecoverable</a:t>
          </a:r>
          <a:r>
            <a:rPr lang="en-US" sz="1200" baseline="0">
              <a:solidFill>
                <a:sysClr val="windowText" lastClr="000000"/>
              </a:solidFill>
              <a:effectLst/>
              <a:latin typeface="Arial" panose="020B0604020202020204" pitchFamily="34" charset="0"/>
              <a:ea typeface="+mn-ea"/>
              <a:cs typeface="Arial" panose="020B0604020202020204" pitchFamily="34" charset="0"/>
            </a:rPr>
            <a:t> indirect is the amount of indirect exceeding the 10% administration* costs limitation set by 319 federal grant guidance. For example, if your organization has a NICR of 15%, 10% can be claimed as reimbursable indirect, and the 5% unrecoverable indirect can be claimed as match. </a:t>
          </a:r>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 </a:t>
          </a:r>
        </a:p>
        <a:p>
          <a:r>
            <a:rPr lang="en-US" sz="1200">
              <a:solidFill>
                <a:sysClr val="windowText" lastClr="000000"/>
              </a:solidFill>
              <a:effectLst/>
              <a:latin typeface="Arial" panose="020B0604020202020204" pitchFamily="34" charset="0"/>
              <a:ea typeface="+mn-ea"/>
              <a:cs typeface="Arial" panose="020B0604020202020204" pitchFamily="34" charset="0"/>
            </a:rPr>
            <a:t>Non-federal applicants may use a de minimis rate of 10% of modified total direct costs </a:t>
          </a:r>
          <a:r>
            <a:rPr lang="en-US" sz="1200" b="1" i="1">
              <a:solidFill>
                <a:sysClr val="windowText" lastClr="000000"/>
              </a:solidFill>
              <a:effectLst/>
              <a:latin typeface="Arial" panose="020B0604020202020204" pitchFamily="34" charset="0"/>
              <a:ea typeface="+mn-ea"/>
              <a:cs typeface="Arial" panose="020B0604020202020204" pitchFamily="34" charset="0"/>
            </a:rPr>
            <a:t>if</a:t>
          </a:r>
          <a:r>
            <a:rPr lang="en-US" sz="1200">
              <a:solidFill>
                <a:sysClr val="windowText" lastClr="000000"/>
              </a:solidFill>
              <a:effectLst/>
              <a:latin typeface="Arial" panose="020B0604020202020204" pitchFamily="34" charset="0"/>
              <a:ea typeface="+mn-ea"/>
              <a:cs typeface="Arial" panose="020B0604020202020204" pitchFamily="34" charset="0"/>
            </a:rPr>
            <a:t> the non-federal entity does not</a:t>
          </a:r>
          <a:r>
            <a:rPr lang="en-US" sz="1200" baseline="0">
              <a:solidFill>
                <a:sysClr val="windowText" lastClr="000000"/>
              </a:solidFill>
              <a:effectLst/>
              <a:latin typeface="Arial" panose="020B0604020202020204" pitchFamily="34" charset="0"/>
              <a:ea typeface="+mn-ea"/>
              <a:cs typeface="Arial" panose="020B0604020202020204" pitchFamily="34" charset="0"/>
            </a:rPr>
            <a:t> have </a:t>
          </a:r>
          <a:r>
            <a:rPr lang="en-US" sz="1200">
              <a:solidFill>
                <a:sysClr val="windowText" lastClr="000000"/>
              </a:solidFill>
              <a:effectLst/>
              <a:latin typeface="Arial" panose="020B0604020202020204" pitchFamily="34" charset="0"/>
              <a:ea typeface="+mn-ea"/>
              <a:cs typeface="Arial" panose="020B0604020202020204" pitchFamily="34" charset="0"/>
            </a:rPr>
            <a:t>a current negotiated indirect cost rate. Government agencies that receive more than $35 million in direct</a:t>
          </a:r>
          <a:r>
            <a:rPr lang="en-US" sz="1200" baseline="0">
              <a:solidFill>
                <a:sysClr val="windowText" lastClr="000000"/>
              </a:solidFill>
              <a:effectLst/>
              <a:latin typeface="Arial" panose="020B0604020202020204" pitchFamily="34" charset="0"/>
              <a:ea typeface="+mn-ea"/>
              <a:cs typeface="Arial" panose="020B0604020202020204" pitchFamily="34" charset="0"/>
            </a:rPr>
            <a:t> federal funding </a:t>
          </a:r>
          <a:r>
            <a:rPr lang="en-US" sz="1200">
              <a:solidFill>
                <a:sysClr val="windowText" lastClr="000000"/>
              </a:solidFill>
              <a:effectLst/>
              <a:latin typeface="Arial" panose="020B0604020202020204" pitchFamily="34" charset="0"/>
              <a:ea typeface="+mn-ea"/>
              <a:cs typeface="Arial" panose="020B0604020202020204" pitchFamily="34" charset="0"/>
            </a:rPr>
            <a:t>are not eligible to use the de minimis rate.</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The salaries of administrative and clerical staff should normally be treated as indirect (F&amp;A) costs. </a:t>
          </a:r>
          <a:r>
            <a:rPr lang="en-US" sz="1200" u="sng">
              <a:solidFill>
                <a:sysClr val="windowText" lastClr="000000"/>
              </a:solidFill>
              <a:effectLst/>
              <a:latin typeface="Arial" panose="020B0604020202020204" pitchFamily="34" charset="0"/>
              <a:ea typeface="+mn-ea"/>
              <a:cs typeface="Arial" panose="020B0604020202020204" pitchFamily="34" charset="0"/>
            </a:rPr>
            <a:t>Direct</a:t>
          </a:r>
          <a:r>
            <a:rPr lang="en-US" sz="1200">
              <a:solidFill>
                <a:sysClr val="windowText" lastClr="000000"/>
              </a:solidFill>
              <a:effectLst/>
              <a:latin typeface="Arial" panose="020B0604020202020204" pitchFamily="34" charset="0"/>
              <a:ea typeface="+mn-ea"/>
              <a:cs typeface="Arial" panose="020B0604020202020204" pitchFamily="34" charset="0"/>
            </a:rPr>
            <a:t> charging of these costs may be appropriate only if </a:t>
          </a:r>
          <a:r>
            <a:rPr lang="en-US" sz="1200" u="sng">
              <a:solidFill>
                <a:sysClr val="windowText" lastClr="000000"/>
              </a:solidFill>
              <a:effectLst/>
              <a:latin typeface="Arial" panose="020B0604020202020204" pitchFamily="34" charset="0"/>
              <a:ea typeface="+mn-ea"/>
              <a:cs typeface="Arial" panose="020B0604020202020204" pitchFamily="34" charset="0"/>
            </a:rPr>
            <a:t>all</a:t>
          </a:r>
          <a:r>
            <a:rPr lang="en-US" sz="1200">
              <a:solidFill>
                <a:sysClr val="windowText" lastClr="000000"/>
              </a:solidFill>
              <a:effectLst/>
              <a:latin typeface="Arial" panose="020B0604020202020204" pitchFamily="34" charset="0"/>
              <a:ea typeface="+mn-ea"/>
              <a:cs typeface="Arial" panose="020B0604020202020204" pitchFamily="34" charset="0"/>
            </a:rPr>
            <a:t> of the following conditions are met:</a:t>
          </a:r>
        </a:p>
        <a:p>
          <a:r>
            <a:rPr lang="en-US" sz="1200">
              <a:solidFill>
                <a:sysClr val="windowText" lastClr="000000"/>
              </a:solidFill>
              <a:effectLst/>
              <a:latin typeface="Arial" panose="020B0604020202020204" pitchFamily="34" charset="0"/>
              <a:ea typeface="+mn-ea"/>
              <a:cs typeface="Arial" panose="020B0604020202020204" pitchFamily="34" charset="0"/>
            </a:rPr>
            <a:t> - Administrative or clerical services are integral to a project or activity;</a:t>
          </a:r>
        </a:p>
        <a:p>
          <a:r>
            <a:rPr lang="en-US" sz="1200">
              <a:solidFill>
                <a:sysClr val="windowText" lastClr="000000"/>
              </a:solidFill>
              <a:effectLst/>
              <a:latin typeface="Arial" panose="020B0604020202020204" pitchFamily="34" charset="0"/>
              <a:ea typeface="+mn-ea"/>
              <a:cs typeface="Arial" panose="020B0604020202020204" pitchFamily="34" charset="0"/>
            </a:rPr>
            <a:t> - Individuals involved can be specifically identified with the project or activity;</a:t>
          </a:r>
        </a:p>
        <a:p>
          <a:r>
            <a:rPr lang="en-US" sz="1200">
              <a:solidFill>
                <a:sysClr val="windowText" lastClr="000000"/>
              </a:solidFill>
              <a:effectLst/>
              <a:latin typeface="Arial" panose="020B0604020202020204" pitchFamily="34" charset="0"/>
              <a:ea typeface="+mn-ea"/>
              <a:cs typeface="Arial" panose="020B0604020202020204" pitchFamily="34" charset="0"/>
            </a:rPr>
            <a:t> - Such costs are explicitly included in the budget or have the prior written approval of the Department; and</a:t>
          </a:r>
        </a:p>
        <a:p>
          <a:r>
            <a:rPr lang="en-US" sz="1200">
              <a:solidFill>
                <a:sysClr val="windowText" lastClr="000000"/>
              </a:solidFill>
              <a:effectLst/>
              <a:latin typeface="Arial" panose="020B0604020202020204" pitchFamily="34" charset="0"/>
              <a:ea typeface="+mn-ea"/>
              <a:cs typeface="Arial" panose="020B0604020202020204" pitchFamily="34" charset="0"/>
            </a:rPr>
            <a:t> - The costs are not also recovered as indirect costs.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kumimoji="0" lang="en-US" sz="1200" b="0" i="0" u="none" strike="noStrike" kern="0" cap="none" spc="0" normalizeH="0" baseline="0" noProof="0">
              <a:ln>
                <a:noFill/>
              </a:ln>
              <a:solidFill>
                <a:sysClr val="windowText" lastClr="000000"/>
              </a:solidFill>
              <a:effectLst/>
              <a:uLnTx/>
              <a:uFillTx/>
              <a:latin typeface="Arial"/>
              <a:ea typeface="+mn-ea"/>
              <a:cs typeface="Arial"/>
            </a:rPr>
            <a:t>If they have one, applicants must submit a copy of their approved indirect rate by a cognizant agency with their application. *Administration indirect costs must be identified separately on the budget spreadsheet and must not exceed 10% of the total federal grant award.</a:t>
          </a:r>
        </a:p>
        <a:p>
          <a:pPr algn="l" rtl="0">
            <a:defRPr sz="1000"/>
          </a:pPr>
          <a:endParaRPr kumimoji="0" lang="en-US" sz="1200" b="0" i="0" u="none" strike="noStrike" kern="0" cap="none" spc="0" normalizeH="0" baseline="0" noProof="0">
            <a:ln>
              <a:noFill/>
            </a:ln>
            <a:solidFill>
              <a:sysClr val="windowText" lastClr="000000"/>
            </a:solidFill>
            <a:effectLst/>
            <a:uLnTx/>
            <a:uFillTx/>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u="sng">
              <a:effectLst/>
              <a:latin typeface="Arial" panose="020B0604020202020204" pitchFamily="34" charset="0"/>
              <a:ea typeface="+mn-ea"/>
              <a:cs typeface="Arial" panose="020B0604020202020204" pitchFamily="34" charset="0"/>
            </a:rPr>
            <a:t>*EPA Federal Statute, Section 319(h)(12) of the Clean Water Act</a:t>
          </a:r>
          <a:r>
            <a:rPr lang="en-US" sz="1200" u="sng">
              <a:effectLst/>
              <a:latin typeface="Arial" panose="020B0604020202020204" pitchFamily="34" charset="0"/>
              <a:ea typeface="+mn-ea"/>
              <a:cs typeface="Arial" panose="020B0604020202020204" pitchFamily="34" charset="0"/>
            </a:rPr>
            <a:t>, states administrative costs in the form of salaries, overhead, or indirect costs for services provided and charged against activities and programs carried out with the grant under this subsection </a:t>
          </a:r>
          <a:r>
            <a:rPr lang="en-US" sz="1200" b="1" u="sng">
              <a:effectLst/>
              <a:latin typeface="Arial" panose="020B0604020202020204" pitchFamily="34" charset="0"/>
              <a:ea typeface="+mn-ea"/>
              <a:cs typeface="Arial" panose="020B0604020202020204" pitchFamily="34" charset="0"/>
            </a:rPr>
            <a:t>shall not exceed 10% </a:t>
          </a:r>
          <a:r>
            <a:rPr lang="en-US" sz="1200" u="sng">
              <a:effectLst/>
              <a:latin typeface="Arial" panose="020B0604020202020204" pitchFamily="34" charset="0"/>
              <a:ea typeface="+mn-ea"/>
              <a:cs typeface="Arial" panose="020B0604020202020204" pitchFamily="34" charset="0"/>
            </a:rPr>
            <a:t>of the amount of the federal grant funds received. The cap does not include costs of implementing enforcement and regulatory activities (</a:t>
          </a:r>
          <a:r>
            <a:rPr lang="en-US" sz="1200" i="1" u="sng">
              <a:effectLst/>
              <a:latin typeface="Arial" panose="020B0604020202020204" pitchFamily="34" charset="0"/>
              <a:ea typeface="+mn-ea"/>
              <a:cs typeface="Arial" panose="020B0604020202020204" pitchFamily="34" charset="0"/>
            </a:rPr>
            <a:t>not eligible )</a:t>
          </a:r>
          <a:r>
            <a:rPr lang="en-US" sz="1200" u="sng">
              <a:effectLst/>
              <a:latin typeface="Arial" panose="020B0604020202020204" pitchFamily="34" charset="0"/>
              <a:ea typeface="+mn-ea"/>
              <a:cs typeface="Arial" panose="020B0604020202020204" pitchFamily="34" charset="0"/>
            </a:rPr>
            <a:t>, education, training, technical assistance, demonstration projects, and technology transfer programs.</a:t>
          </a:r>
          <a:endParaRPr lang="en-US" sz="1200">
            <a:effectLst/>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ysClr val="windowText" lastClr="000000"/>
              </a:solidFill>
              <a:latin typeface="Arial"/>
              <a:cs typeface="Arial"/>
            </a:rPr>
            <a:t>Other Budget Considerations:</a:t>
          </a: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ysClr val="windowText" lastClr="000000"/>
              </a:solidFill>
              <a:latin typeface="Arial"/>
              <a:cs typeface="Arial"/>
            </a:rPr>
            <a:t>Program Income</a:t>
          </a:r>
          <a:r>
            <a:rPr lang="en-US" sz="1200" b="0" i="0" u="none" strike="noStrike" baseline="0">
              <a:solidFill>
                <a:sysClr val="windowText" lastClr="000000"/>
              </a:solidFill>
              <a:latin typeface="Arial"/>
              <a:cs typeface="Arial"/>
            </a:rPr>
            <a:t> is gross income earned by the project sponsor that is directly generated by a grant-supported activity or earned as a result of a Federal award. Examples of program income include income from fees for: services performed (e.g. conference fees), the use or rental of equipment acquired under the grant, the sale of commodities or items fabricated under the grant, etc. Subgrant recipients may earn income to defray program costs where appropriate. Applicants must include all planned estimated program income in the project budget. Program income must be used for current costs. With prior approval, program income may be used to meet the matching requirement of the award. Program income that the subrecipient did not anticipate at the time of the award must be used to reduce the federal and non-federal contributions rather than to increase the funds committed to the project. The subgrant recipient may not earn or keep any profit resulting from federal financial assistance, and may not use grant-acquired assets to compete unfairly with the private sector</a:t>
          </a:r>
          <a:r>
            <a:rPr lang="en-US" sz="1200" b="0" i="0" u="none" strike="noStrike" baseline="0">
              <a:solidFill>
                <a:srgbClr val="FF0000"/>
              </a:solidFill>
              <a:latin typeface="Arial"/>
              <a:cs typeface="Arial"/>
            </a:rPr>
            <a:t>.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1" i="0" u="sng" strike="noStrike" baseline="0">
              <a:solidFill>
                <a:sysClr val="windowText" lastClr="000000"/>
              </a:solidFill>
              <a:latin typeface="Arial"/>
              <a:cs typeface="Arial"/>
            </a:rPr>
            <a:t>Total Project Costs</a:t>
          </a:r>
          <a:r>
            <a:rPr lang="en-US" sz="1200" b="0" i="0" u="none" strike="noStrike" baseline="0">
              <a:solidFill>
                <a:sysClr val="windowText" lastClr="000000"/>
              </a:solidFill>
              <a:latin typeface="Arial"/>
              <a:cs typeface="Arial"/>
            </a:rPr>
            <a:t>  (Please check all calculations) The total project costs in the application should match the figures in this </a:t>
          </a:r>
          <a:r>
            <a:rPr lang="en-US" sz="1200" b="0" i="0" u="none" strike="noStrike" baseline="0">
              <a:solidFill>
                <a:srgbClr val="000000"/>
              </a:solidFill>
              <a:latin typeface="Arial"/>
              <a:cs typeface="Arial"/>
            </a:rPr>
            <a:t>detailed budget Excel spreadsheet.</a:t>
          </a: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Other Considerations:</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Wingdings"/>
            </a:rPr>
            <a:t>þ</a:t>
          </a:r>
          <a:r>
            <a:rPr lang="en-US" sz="1200" b="0" i="0" u="none" strike="noStrike" baseline="0">
              <a:solidFill>
                <a:sysClr val="windowText" lastClr="000000"/>
              </a:solidFill>
              <a:latin typeface="Arial"/>
              <a:cs typeface="Arial"/>
            </a:rPr>
            <a:t> If you expect your project to expend more than $750,000 per year in federal grant funds from all federal sources, the cost of  annual audits may be included in the budget but must be pro-rated </a:t>
          </a:r>
          <a:r>
            <a:rPr lang="en-US" sz="1200" b="0" i="0" u="none" strike="noStrike" baseline="0">
              <a:solidFill>
                <a:srgbClr val="000000"/>
              </a:solidFill>
              <a:latin typeface="Arial"/>
              <a:cs typeface="Arial"/>
            </a:rPr>
            <a:t>among all federal sources.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Wingdings"/>
            </a:rPr>
            <a:t>þ</a:t>
          </a:r>
          <a:r>
            <a:rPr lang="en-US" sz="1200" b="0" i="0" u="none" strike="noStrike" baseline="0">
              <a:solidFill>
                <a:srgbClr val="000000"/>
              </a:solidFill>
              <a:latin typeface="Arial"/>
              <a:cs typeface="Arial"/>
            </a:rPr>
            <a:t> If your project includes costs for environmental monitoring or modeling, a quality assurance project plan, or QAPP, is required. QAPP development and approval by the Missouri Department of Natural Resources is required prior to reimbursement of any costs incurred for monitoring or modeling activities. Time for development of the QAPP prior to the project start date may not be charged to the grant unless prior approval has been given to do so by DNR, and that provision has been included in the Subgrant Agreement.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Wingdings"/>
            </a:rPr>
            <a:t>þ</a:t>
          </a:r>
          <a:r>
            <a:rPr lang="en-US" sz="1200" b="0" i="0" u="none" strike="noStrike" baseline="0">
              <a:solidFill>
                <a:srgbClr val="000000"/>
              </a:solidFill>
              <a:latin typeface="Arial"/>
              <a:cs typeface="Arial"/>
            </a:rPr>
            <a:t> Project signs at demonstration sites are required, so budget accordingly.</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For more details on the federal requirements related to costs, applicants can refer to the Federal Office of Management and Budget (OMB) guidance at www.ecfr.gov: Title 2 - Subchapter A - Part 200 - UNIFORM ADMINISTRATIVE REQUIREMENTS, COST PRINCIPLES, AND AUDIT REQUIREMENTS FOR FEDERAL AWARDS.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xdr:row>
      <xdr:rowOff>38100</xdr:rowOff>
    </xdr:from>
    <xdr:to>
      <xdr:col>15</xdr:col>
      <xdr:colOff>38100</xdr:colOff>
      <xdr:row>114</xdr:row>
      <xdr:rowOff>123824</xdr:rowOff>
    </xdr:to>
    <xdr:sp macro="" textlink="">
      <xdr:nvSpPr>
        <xdr:cNvPr id="3073" name="Text Box 1"/>
        <xdr:cNvSpPr txBox="1">
          <a:spLocks noChangeArrowheads="1"/>
        </xdr:cNvSpPr>
      </xdr:nvSpPr>
      <xdr:spPr bwMode="auto">
        <a:xfrm>
          <a:off x="161924" y="200025"/>
          <a:ext cx="9020176" cy="183832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200" b="1" i="0" u="none" strike="noStrike" baseline="0">
              <a:solidFill>
                <a:sysClr val="windowText" lastClr="000000"/>
              </a:solidFill>
              <a:latin typeface="Arial"/>
              <a:cs typeface="Arial"/>
            </a:rPr>
            <a:t>Information Relating to Matching Funds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Additional information is provided in Part  2 CFR §200.306 Cost Sharing or Match. </a:t>
          </a:r>
          <a:endParaRPr lang="en-US" sz="1600">
            <a:effectLst/>
            <a:latin typeface="Arial" panose="020B0604020202020204" pitchFamily="34" charset="0"/>
            <a:cs typeface="Arial" panose="020B0604020202020204" pitchFamily="34" charset="0"/>
          </a:endParaRPr>
        </a:p>
        <a:p>
          <a:pPr algn="l" rtl="0">
            <a:defRPr sz="1000"/>
          </a:pPr>
          <a:endParaRPr lang="en-US" sz="1200" b="1" i="0" u="none" strike="noStrike" baseline="0">
            <a:solidFill>
              <a:sysClr val="windowText" lastClr="000000"/>
            </a:solidFill>
            <a:latin typeface="Arial"/>
            <a:cs typeface="Arial"/>
          </a:endParaRPr>
        </a:p>
        <a:p>
          <a:pPr algn="l" rtl="0">
            <a:defRPr sz="1000"/>
          </a:pPr>
          <a:r>
            <a:rPr lang="en-US" sz="1200" b="0" i="0" u="sng" strike="noStrike" baseline="0">
              <a:solidFill>
                <a:sysClr val="windowText" lastClr="000000"/>
              </a:solidFill>
              <a:latin typeface="Arial"/>
              <a:cs typeface="Arial"/>
            </a:rPr>
            <a:t>Costs Allowable for Matching and Cost Sharing</a:t>
          </a:r>
          <a:endParaRPr lang="en-US" sz="1200" b="0" i="0" u="none" strike="noStrike" baseline="0">
            <a:solidFill>
              <a:sysClr val="windowText" lastClr="000000"/>
            </a:solidFill>
            <a:latin typeface="Arial"/>
            <a:cs typeface="Arial"/>
          </a:endParaRPr>
        </a:p>
        <a:p>
          <a:pPr algn="l" rtl="0">
            <a:defRPr sz="1000"/>
          </a:pPr>
          <a:endParaRPr lang="en-US" sz="1200" b="0"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a:solidFill>
                <a:sysClr val="windowText" lastClr="000000"/>
              </a:solidFill>
              <a:effectLst/>
              <a:latin typeface="Arial" pitchFamily="34" charset="0"/>
              <a:ea typeface="+mn-ea"/>
              <a:cs typeface="Arial" pitchFamily="34" charset="0"/>
            </a:rPr>
            <a:t>Match does not need to be budgeted in every category, however, for each budget category where match is provided, in the application</a:t>
          </a:r>
          <a:r>
            <a:rPr lang="en-US" sz="1200" baseline="0">
              <a:solidFill>
                <a:sysClr val="windowText" lastClr="000000"/>
              </a:solidFill>
              <a:effectLst/>
              <a:latin typeface="Arial" pitchFamily="34" charset="0"/>
              <a:ea typeface="+mn-ea"/>
              <a:cs typeface="Arial" pitchFamily="34" charset="0"/>
            </a:rPr>
            <a:t> </a:t>
          </a:r>
          <a:r>
            <a:rPr lang="en-US" sz="1200">
              <a:solidFill>
                <a:sysClr val="windowText" lastClr="000000"/>
              </a:solidFill>
              <a:effectLst/>
              <a:latin typeface="Arial" pitchFamily="34" charset="0"/>
              <a:ea typeface="+mn-ea"/>
              <a:cs typeface="Arial" pitchFamily="34" charset="0"/>
            </a:rPr>
            <a:t>include a brief description of how the “40/60 Match ratio (nonfederal)” funds and “Other Funds” are to be contributed. Strive to budget match annually so that the project maintains a 60/40 match ratio throughout the project as much as possible.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200">
            <a:solidFill>
              <a:sysClr val="windowText" lastClr="000000"/>
            </a:solidFill>
            <a:effectLst/>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baseline="0">
              <a:solidFill>
                <a:sysClr val="windowText" lastClr="000000"/>
              </a:solidFill>
              <a:effectLst/>
              <a:latin typeface="Arial" pitchFamily="34" charset="0"/>
              <a:ea typeface="+mn-ea"/>
              <a:cs typeface="Arial" pitchFamily="34" charset="0"/>
            </a:rPr>
            <a:t>The required minimum match can be calculated as follows: (40 / 60) x (the requested federal amount). Please check your calculations.  </a:t>
          </a:r>
          <a:endParaRPr lang="en-US" sz="1200">
            <a:solidFill>
              <a:sysClr val="windowText" lastClr="000000"/>
            </a:solidFill>
            <a:effectLst/>
            <a:latin typeface="Arial" pitchFamily="34" charset="0"/>
            <a:cs typeface="Arial" pitchFamily="34" charset="0"/>
          </a:endParaRP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Using any nonfederal sources or program income, if permitted by the grant terms and conditions and approved by grant recipient's designated DNR project manager, can fulfill match requirements. Unless authorized by legislation, regulations or the award agreement, costs used to satisfy a grantee’s matching requirement may not be derived from federal funds of subgrants from other programs or costs used as match or cost sharing on other grants.</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If a cost is related to two or more grants the cost shall be pro-rated among the grants. Any expenditure charged to an approved budget consisting of federal and nonfederal shares is considered to be derived from the grant in the same proportion as the percentage of federal/grantee participation (matching ratio) in the overall budget.</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Neither subrecipient incurred costs nor third-party in-kind contributions count toward satisfying matching or cost-sharing requirements unless the subrecipient's records can verify them.</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Sources of Rules Governing Valuation of Costs Rules governing the valuation of costs stem from two sources. </a:t>
          </a:r>
        </a:p>
        <a:p>
          <a:pPr algn="l" rtl="0">
            <a:defRPr sz="1000"/>
          </a:pPr>
          <a:r>
            <a:rPr lang="en-US" sz="1200" b="0" i="0" u="none" strike="noStrike" baseline="0">
              <a:solidFill>
                <a:sysClr val="windowText" lastClr="000000"/>
              </a:solidFill>
              <a:latin typeface="Arial"/>
              <a:cs typeface="Arial"/>
            </a:rPr>
            <a:t>1). For subrecipient incurred costs, the applicable cost principles govern.  </a:t>
          </a:r>
        </a:p>
        <a:p>
          <a:pPr algn="l" rtl="0">
            <a:defRPr sz="1000"/>
          </a:pPr>
          <a:r>
            <a:rPr lang="en-US" sz="1200" b="0" i="0" u="none" strike="noStrike" baseline="0">
              <a:solidFill>
                <a:sysClr val="windowText" lastClr="000000"/>
              </a:solidFill>
              <a:latin typeface="Arial"/>
              <a:cs typeface="Arial"/>
            </a:rPr>
            <a:t>2). For third-party in-kind contributions the rules below apply.</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Subrecipient in-kind contributions are valued as any other subrecipient cost in accordance with the cost principles whether or not they require a cash outlay; subrecipient in-kind contributions must be an allowable cost to be counted toward the project.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Third-party in-kind contributions, on the other hand, do not represent a cost to the subrecipient and must be valued according to the following rules.</a:t>
          </a:r>
        </a:p>
        <a:p>
          <a:pPr algn="l" rtl="0">
            <a:defRPr sz="1000"/>
          </a:pPr>
          <a:endParaRPr lang="en-US" sz="1200" b="0" i="0" u="none" strike="noStrike" baseline="0">
            <a:solidFill>
              <a:sysClr val="windowText" lastClr="000000"/>
            </a:solidFill>
            <a:latin typeface="Arial"/>
            <a:cs typeface="Arial"/>
          </a:endParaRP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1" i="0" u="none" strike="noStrike" baseline="0">
              <a:solidFill>
                <a:sysClr val="windowText" lastClr="000000"/>
              </a:solidFill>
              <a:latin typeface="Arial"/>
              <a:cs typeface="Arial"/>
            </a:rPr>
            <a:t>Standards for Third-Party In-Kind Contributions</a:t>
          </a:r>
          <a:endParaRPr lang="en-US" sz="1200" b="0" i="0" u="none" strike="noStrike" baseline="0">
            <a:solidFill>
              <a:sysClr val="windowText" lastClr="000000"/>
            </a:solidFill>
            <a:latin typeface="Arial"/>
            <a:cs typeface="Arial"/>
          </a:endParaRP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Third-party in-kind contributions must be:</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1. Necessary to accomplish program activities; and</a:t>
          </a:r>
        </a:p>
        <a:p>
          <a:pPr algn="l" rtl="0">
            <a:defRPr sz="1000"/>
          </a:pPr>
          <a:endParaRPr lang="en-US" sz="1200" b="0" i="0" u="none" strike="noStrike" baseline="0">
            <a:solidFill>
              <a:sysClr val="windowText" lastClr="000000"/>
            </a:solidFill>
            <a:latin typeface="Arial"/>
            <a:cs typeface="Arial"/>
          </a:endParaRPr>
        </a:p>
        <a:p>
          <a:pPr lvl="0" algn="l" rtl="0">
            <a:defRPr sz="1000"/>
          </a:pPr>
          <a:r>
            <a:rPr lang="en-US" sz="1200" b="0" i="0" u="none" strike="noStrike" baseline="0">
              <a:solidFill>
                <a:sysClr val="windowText" lastClr="000000"/>
              </a:solidFill>
              <a:latin typeface="Arial"/>
              <a:cs typeface="Arial"/>
            </a:rPr>
            <a:t>2. Allowable if the subrecipient was required to pay for them. (A third-party in-kind contribution of entertainment, for example, would not count because it would not be allowable if the subrecipient had incurred the cost.) Simply stated, the rule for valuation of third-party in-kind contributions is “what it would have cost if the subrecipient had paid for the item or service itself.” Several rules apply to valuation of third-party in-kind contributions, which are described below.</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Volunteer Services.  Services provided to a subrecipient by volunteers are valued at rates consistent with those paid by the grantee to its employees performing similar work. If the subrecipient does not have employees performing similar work, the applicable rates are those paid by other employers for similar work in the labor market in which the subrecipient competes for services. In either case, a reasonable amount of fringe benefits may be included in the valuation. Please include the rate justification used for any volunteer services noted in the budget.</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Employees of other organizations. When an employer other than the subrecipient furnishes at no cost the services of an employee, these services are valued at the employee’s regular rate of pay, provided they are in the same line of work for which the employee normally is paid.  </a:t>
          </a:r>
          <a:r>
            <a:rPr lang="en-US" sz="1200" b="1" i="0" u="none" strike="noStrike" baseline="0">
              <a:solidFill>
                <a:sysClr val="windowText" lastClr="000000"/>
              </a:solidFill>
              <a:latin typeface="Arial"/>
              <a:cs typeface="Arial"/>
            </a:rPr>
            <a:t>The employer’s overhead costs cannot be made part of the valuation</a:t>
          </a:r>
          <a:r>
            <a:rPr lang="en-US" sz="1200" b="0" i="0" u="none" strike="noStrike" baseline="0">
              <a:solidFill>
                <a:sysClr val="windowText" lastClr="000000"/>
              </a:solidFill>
              <a:latin typeface="Arial"/>
              <a:cs typeface="Arial"/>
            </a:rPr>
            <a:t>. </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000" b="0" i="0" baseline="0">
              <a:solidFill>
                <a:sysClr val="windowText" lastClr="000000"/>
              </a:solidFill>
              <a:effectLst/>
              <a:latin typeface="+mn-lt"/>
              <a:ea typeface="+mn-ea"/>
              <a:cs typeface="+mn-cs"/>
            </a:rPr>
            <a:t>• </a:t>
          </a:r>
          <a:r>
            <a:rPr lang="en-US" sz="1200" b="0" i="0" u="none" strike="noStrike" baseline="0">
              <a:solidFill>
                <a:sysClr val="windowText" lastClr="000000"/>
              </a:solidFill>
              <a:latin typeface="Arial"/>
              <a:cs typeface="Arial"/>
            </a:rPr>
            <a:t>Federal rules diverge as to whether fringe benefits can be included in the valuation, depending on the nature of the subrecipient's organization. The government-wide common rule for state and  local government grant administration prohibits the inclusion of the employee’s fringe benefits. However, OMB Circular 2 CFR 215 (A-110) permits the inclusion of fringe benefits that are reasonable, allowable and allocable.</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000" b="0" i="0" baseline="0">
              <a:solidFill>
                <a:sysClr val="windowText" lastClr="000000"/>
              </a:solidFill>
              <a:effectLst/>
              <a:latin typeface="+mn-lt"/>
              <a:ea typeface="+mn-ea"/>
              <a:cs typeface="+mn-cs"/>
            </a:rPr>
            <a:t>• </a:t>
          </a:r>
          <a:r>
            <a:rPr lang="en-US" sz="1200" b="0" i="0" u="none" strike="noStrike" baseline="0">
              <a:solidFill>
                <a:sysClr val="windowText" lastClr="000000"/>
              </a:solidFill>
              <a:latin typeface="Arial"/>
              <a:cs typeface="Arial"/>
            </a:rPr>
            <a:t>If the services to be provided by the “lent” employee are in a different line of work, then the rules for volunteer services apply.  In either case, donated services are valued at the rate for “similar work.” Therefore, if a doctor volunteers to drive a bus on weekends for a grant-supported program, his time would be valued at the rate of a bus driver, not a doctor. If, on the other hand, he donates necessary medical services to the project, his time would be valued at the rate of a doctor.</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Donated supplies and loaned equipment or space. If a third party donates supplies, the contribution is valued at the market value of the supplies at the time of donation. If a third party donates the use of equipment or space in a building but retains title, the contribution is valued at the fair market rental value of the equipment or space.</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Donated equipment, buildings and land. If a third party donates equipment, buildings or land, and the title passes to the subrecipient, the amount that is allowable for purposes of cost sharing or matching depends on whether the grant is for capital or operating expenditures.</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Grants for capital expenditures. If the purpose of the grant is to assist the subrecipient in acquiring equipment, buildings or land, the total market value of the property at the time of donation may be claimed.</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Grants for current operations. If the purpose of the grant is to support activities that require the use of equipment, buildings or land, cost sharing or matching cannot be claimed for the donated land, nor can the donated equipment or building be treated as third-party in-kind contributions</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000" b="0" i="0" baseline="0">
              <a:solidFill>
                <a:sysClr val="windowText" lastClr="000000"/>
              </a:solidFill>
              <a:effectLst/>
              <a:latin typeface="+mn-lt"/>
              <a:ea typeface="+mn-ea"/>
              <a:cs typeface="+mn-cs"/>
            </a:rPr>
            <a:t>• </a:t>
          </a:r>
          <a:r>
            <a:rPr lang="en-US" sz="1200" b="0" i="0" u="none" strike="noStrike" baseline="0">
              <a:solidFill>
                <a:sysClr val="windowText" lastClr="000000"/>
              </a:solidFill>
              <a:latin typeface="Arial"/>
              <a:cs typeface="Arial"/>
            </a:rPr>
            <a:t>If the federal grantor agency approves, the fair rental rate of the donated land and the full market value of the equipment or buildings at the time it is donated may be considered cost-sharing or matching as third-party in-kind contributions. Approval is given only if purchase of the equipment or building or actual rental of the land would have been approved as an allowable cost.</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Appraisal of real property.  In some cases, the market value of land or a building of the fair rental rate of land or space in a building must be determined. As a precondition to allowability for cost-sharing or matching purposes, the federal agency may require that the market value or fair rental rate be determined by a certified real property appraiser (or by a representative of the U.S. General Services Administration, if available), and that the value or rate be certified by the responsible official of the subrecipient. </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Records for third-party contributions. The most common problem with third-party in-kind contributions is lack of documentation.  Subrecipients should ensure that all third-party in-kind contributions are supported by documentation.  </a:t>
          </a:r>
        </a:p>
        <a:p>
          <a:pPr algn="l" rtl="0">
            <a:defRPr sz="1000"/>
          </a:pPr>
          <a:endParaRPr lang="en-US" sz="1200" b="0" i="0" u="none" strike="noStrike" baseline="0">
            <a:solidFill>
              <a:sysClr val="windowText" lastClr="000000"/>
            </a:solidFill>
            <a:latin typeface="Arial"/>
            <a:cs typeface="Arial"/>
          </a:endParaRPr>
        </a:p>
        <a:p>
          <a:pPr lvl="1" algn="l" rtl="0">
            <a:defRPr sz="1000"/>
          </a:pPr>
          <a:r>
            <a:rPr lang="en-US" sz="1200" b="0" i="0" u="none" strike="noStrike" baseline="0">
              <a:solidFill>
                <a:sysClr val="windowText" lastClr="000000"/>
              </a:solidFill>
              <a:latin typeface="Arial"/>
              <a:cs typeface="Arial"/>
            </a:rPr>
            <a:t>• The subrecipient records must show how it arrived at the valuation places on third-party in-kind contributions. For example, the quantity and allocability of volunteer services must be supported, to the extent feasible, by the same methods that the subricipient uses for its own employees performing similar services. If, for instance, a subrecipient’s employees use time sheets, volunteers performing similar work must do the same.</a:t>
          </a:r>
        </a:p>
        <a:p>
          <a:pPr algn="l" rtl="0">
            <a:defRPr sz="1000"/>
          </a:pPr>
          <a:endParaRPr lang="en-US">
            <a:solidFill>
              <a:sysClr val="windowText" lastClr="000000"/>
            </a:solidFill>
          </a:endParaRPr>
        </a:p>
        <a:p>
          <a:pPr algn="l" rtl="0">
            <a:defRPr sz="1000"/>
          </a:pPr>
          <a:endParaRPr lang="en-US" sz="1200" b="0" i="0" u="none" strike="noStrike" baseline="0">
            <a:solidFill>
              <a:sysClr val="windowText" lastClr="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9"/>
  <sheetViews>
    <sheetView tabSelected="1" zoomScale="90" zoomScaleNormal="90" zoomScaleSheetLayoutView="100" workbookViewId="0">
      <selection activeCell="A90" sqref="A90:B90"/>
    </sheetView>
  </sheetViews>
  <sheetFormatPr defaultColWidth="8.85546875" defaultRowHeight="12.75" x14ac:dyDescent="0.2"/>
  <cols>
    <col min="1" max="1" width="9.140625" style="3" customWidth="1"/>
    <col min="2" max="2" width="64.42578125" style="4" customWidth="1"/>
    <col min="3" max="11" width="11.28515625" style="3" customWidth="1"/>
    <col min="12" max="12" width="12.5703125" style="3" customWidth="1"/>
    <col min="13" max="13" width="13.7109375" style="3" customWidth="1"/>
    <col min="14" max="14" width="14.85546875" style="3" customWidth="1"/>
    <col min="15" max="15" width="16" style="3" customWidth="1"/>
    <col min="16" max="16384" width="8.85546875" style="3"/>
  </cols>
  <sheetData>
    <row r="1" spans="1:17" s="5" customFormat="1" ht="63" customHeight="1" thickBot="1" x14ac:dyDescent="0.25">
      <c r="A1" s="383"/>
      <c r="B1" s="384" t="s">
        <v>283</v>
      </c>
      <c r="C1" s="123" t="s">
        <v>30</v>
      </c>
      <c r="D1" s="386"/>
      <c r="E1" s="386"/>
      <c r="F1" s="386"/>
      <c r="G1" s="386"/>
      <c r="H1" s="386"/>
      <c r="I1" s="386"/>
      <c r="J1" s="386"/>
      <c r="K1" s="195" t="s">
        <v>31</v>
      </c>
      <c r="L1" s="392"/>
      <c r="M1" s="392"/>
      <c r="N1" s="392"/>
      <c r="O1" s="392"/>
      <c r="P1" s="117"/>
    </row>
    <row r="2" spans="1:17" s="5" customFormat="1" ht="15" customHeight="1" x14ac:dyDescent="0.2">
      <c r="A2" s="383"/>
      <c r="B2" s="385"/>
      <c r="C2" s="393"/>
      <c r="D2" s="394"/>
      <c r="E2" s="394"/>
      <c r="F2" s="394"/>
      <c r="G2" s="394"/>
      <c r="H2" s="394"/>
      <c r="I2" s="394"/>
      <c r="J2" s="394"/>
      <c r="K2" s="394"/>
      <c r="L2" s="391"/>
      <c r="M2" s="391"/>
      <c r="N2" s="391"/>
      <c r="O2" s="391"/>
    </row>
    <row r="3" spans="1:17" s="166" customFormat="1" ht="15" x14ac:dyDescent="0.25">
      <c r="A3" s="377" t="s">
        <v>44</v>
      </c>
      <c r="B3" s="378"/>
      <c r="C3" s="67"/>
      <c r="D3" s="115" t="s">
        <v>0</v>
      </c>
      <c r="E3" s="15"/>
      <c r="F3" s="16"/>
      <c r="G3" s="115" t="s">
        <v>1</v>
      </c>
      <c r="H3" s="68"/>
      <c r="I3" s="103"/>
      <c r="J3" s="115" t="s">
        <v>2</v>
      </c>
      <c r="K3" s="104"/>
      <c r="L3" s="16"/>
      <c r="M3" s="16"/>
      <c r="N3" s="116" t="s">
        <v>4</v>
      </c>
      <c r="O3" s="17"/>
      <c r="P3" s="14"/>
      <c r="Q3" s="13"/>
    </row>
    <row r="4" spans="1:17" s="1" customFormat="1" ht="14.25" x14ac:dyDescent="0.2">
      <c r="A4" s="379"/>
      <c r="B4" s="380"/>
      <c r="C4" s="69">
        <v>319</v>
      </c>
      <c r="D4" s="18" t="s">
        <v>13</v>
      </c>
      <c r="E4" s="19" t="s">
        <v>14</v>
      </c>
      <c r="F4" s="18">
        <v>319</v>
      </c>
      <c r="G4" s="18" t="s">
        <v>13</v>
      </c>
      <c r="H4" s="70" t="s">
        <v>14</v>
      </c>
      <c r="I4" s="69">
        <v>319</v>
      </c>
      <c r="J4" s="18" t="s">
        <v>13</v>
      </c>
      <c r="K4" s="70" t="s">
        <v>14</v>
      </c>
      <c r="L4" s="18">
        <v>319</v>
      </c>
      <c r="M4" s="18" t="s">
        <v>13</v>
      </c>
      <c r="N4" s="18" t="s">
        <v>14</v>
      </c>
      <c r="O4" s="20" t="s">
        <v>3</v>
      </c>
      <c r="P4" s="387" t="s">
        <v>18</v>
      </c>
      <c r="Q4" s="388"/>
    </row>
    <row r="5" spans="1:17" s="114" customFormat="1" ht="15" thickBot="1" x14ac:dyDescent="0.25">
      <c r="A5" s="381"/>
      <c r="B5" s="382"/>
      <c r="C5" s="109" t="s">
        <v>15</v>
      </c>
      <c r="D5" s="110" t="s">
        <v>282</v>
      </c>
      <c r="E5" s="111" t="s">
        <v>13</v>
      </c>
      <c r="F5" s="110" t="s">
        <v>15</v>
      </c>
      <c r="G5" s="110" t="s">
        <v>282</v>
      </c>
      <c r="H5" s="112" t="s">
        <v>13</v>
      </c>
      <c r="I5" s="109" t="s">
        <v>15</v>
      </c>
      <c r="J5" s="110" t="s">
        <v>282</v>
      </c>
      <c r="K5" s="112" t="s">
        <v>13</v>
      </c>
      <c r="L5" s="110" t="s">
        <v>15</v>
      </c>
      <c r="M5" s="110" t="s">
        <v>282</v>
      </c>
      <c r="N5" s="110" t="s">
        <v>13</v>
      </c>
      <c r="O5" s="113" t="s">
        <v>16</v>
      </c>
      <c r="P5" s="389" t="s">
        <v>17</v>
      </c>
      <c r="Q5" s="390"/>
    </row>
    <row r="6" spans="1:17" s="2" customFormat="1" ht="15" x14ac:dyDescent="0.25">
      <c r="A6" s="356" t="s">
        <v>5</v>
      </c>
      <c r="B6" s="357"/>
      <c r="C6" s="288"/>
      <c r="D6" s="289"/>
      <c r="E6" s="290"/>
      <c r="F6" s="294"/>
      <c r="G6" s="295"/>
      <c r="H6" s="296"/>
      <c r="I6" s="300"/>
      <c r="J6" s="295"/>
      <c r="K6" s="296"/>
      <c r="L6" s="366"/>
      <c r="M6" s="367"/>
      <c r="N6" s="367"/>
      <c r="O6" s="368"/>
      <c r="P6" s="6"/>
      <c r="Q6" s="7"/>
    </row>
    <row r="7" spans="1:17" s="2" customFormat="1" ht="12.75" customHeight="1" thickBot="1" x14ac:dyDescent="0.25">
      <c r="A7" s="358" t="s">
        <v>35</v>
      </c>
      <c r="B7" s="359"/>
      <c r="C7" s="291"/>
      <c r="D7" s="292"/>
      <c r="E7" s="293"/>
      <c r="F7" s="297"/>
      <c r="G7" s="298"/>
      <c r="H7" s="299"/>
      <c r="I7" s="301"/>
      <c r="J7" s="298"/>
      <c r="K7" s="299"/>
      <c r="L7" s="247"/>
      <c r="M7" s="248"/>
      <c r="N7" s="248"/>
      <c r="O7" s="249"/>
      <c r="P7" s="6"/>
      <c r="Q7" s="7"/>
    </row>
    <row r="8" spans="1:17" s="2" customFormat="1" ht="14.25" customHeight="1" thickBot="1" x14ac:dyDescent="0.25">
      <c r="A8" s="365" t="s">
        <v>42</v>
      </c>
      <c r="B8" s="320"/>
      <c r="C8" s="161"/>
      <c r="D8" s="162"/>
      <c r="E8" s="163"/>
      <c r="F8" s="162"/>
      <c r="G8" s="162"/>
      <c r="H8" s="164"/>
      <c r="I8" s="165"/>
      <c r="J8" s="162"/>
      <c r="K8" s="164"/>
      <c r="L8" s="353" t="s">
        <v>40</v>
      </c>
      <c r="M8" s="354"/>
      <c r="N8" s="355"/>
      <c r="O8" s="138">
        <f>SUM(O9:O14)</f>
        <v>0</v>
      </c>
      <c r="P8" s="145"/>
      <c r="Q8" s="7"/>
    </row>
    <row r="9" spans="1:17" s="2" customFormat="1" ht="14.25" customHeight="1" x14ac:dyDescent="0.2">
      <c r="A9" s="363"/>
      <c r="B9" s="364"/>
      <c r="C9" s="77"/>
      <c r="D9" s="148"/>
      <c r="E9" s="33"/>
      <c r="F9" s="148"/>
      <c r="G9" s="148"/>
      <c r="H9" s="78"/>
      <c r="I9" s="149"/>
      <c r="J9" s="148"/>
      <c r="K9" s="78"/>
      <c r="L9" s="34">
        <f>SUM(C9,F9,I9)</f>
        <v>0</v>
      </c>
      <c r="M9" s="34">
        <f t="shared" ref="M9:N14" si="0">SUM(D9,G9,J9)</f>
        <v>0</v>
      </c>
      <c r="N9" s="34">
        <f t="shared" si="0"/>
        <v>0</v>
      </c>
      <c r="O9" s="25">
        <f t="shared" ref="O9:O14" si="1">SUM(L9:N9)</f>
        <v>0</v>
      </c>
      <c r="P9" s="6"/>
      <c r="Q9" s="7"/>
    </row>
    <row r="10" spans="1:17" s="2" customFormat="1" ht="14.25" customHeight="1" x14ac:dyDescent="0.2">
      <c r="A10" s="203"/>
      <c r="B10" s="204"/>
      <c r="C10" s="71"/>
      <c r="D10" s="22"/>
      <c r="E10" s="23"/>
      <c r="F10" s="22"/>
      <c r="G10" s="22"/>
      <c r="H10" s="72"/>
      <c r="I10" s="85"/>
      <c r="J10" s="22"/>
      <c r="K10" s="72"/>
      <c r="L10" s="34">
        <f t="shared" ref="L10:L14" si="2">SUM(C10,F10,I10)</f>
        <v>0</v>
      </c>
      <c r="M10" s="34">
        <f t="shared" si="0"/>
        <v>0</v>
      </c>
      <c r="N10" s="34">
        <f t="shared" si="0"/>
        <v>0</v>
      </c>
      <c r="O10" s="25">
        <f t="shared" si="1"/>
        <v>0</v>
      </c>
      <c r="P10" s="6"/>
      <c r="Q10" s="7"/>
    </row>
    <row r="11" spans="1:17" s="2" customFormat="1" ht="14.25" customHeight="1" x14ac:dyDescent="0.2">
      <c r="A11" s="203"/>
      <c r="B11" s="204"/>
      <c r="C11" s="71"/>
      <c r="D11" s="22"/>
      <c r="E11" s="23"/>
      <c r="F11" s="22"/>
      <c r="G11" s="22"/>
      <c r="H11" s="72"/>
      <c r="I11" s="85"/>
      <c r="J11" s="22"/>
      <c r="K11" s="72"/>
      <c r="L11" s="34">
        <f t="shared" si="2"/>
        <v>0</v>
      </c>
      <c r="M11" s="34">
        <f t="shared" si="0"/>
        <v>0</v>
      </c>
      <c r="N11" s="34">
        <f t="shared" si="0"/>
        <v>0</v>
      </c>
      <c r="O11" s="25">
        <f t="shared" si="1"/>
        <v>0</v>
      </c>
      <c r="P11" s="6"/>
      <c r="Q11" s="7"/>
    </row>
    <row r="12" spans="1:17" s="2" customFormat="1" ht="14.25" customHeight="1" x14ac:dyDescent="0.2">
      <c r="A12" s="203"/>
      <c r="B12" s="204"/>
      <c r="C12" s="71"/>
      <c r="D12" s="22"/>
      <c r="E12" s="23"/>
      <c r="F12" s="22"/>
      <c r="G12" s="22"/>
      <c r="H12" s="72"/>
      <c r="I12" s="85"/>
      <c r="J12" s="22"/>
      <c r="K12" s="72"/>
      <c r="L12" s="34">
        <f t="shared" si="2"/>
        <v>0</v>
      </c>
      <c r="M12" s="34">
        <f t="shared" si="0"/>
        <v>0</v>
      </c>
      <c r="N12" s="34">
        <f t="shared" si="0"/>
        <v>0</v>
      </c>
      <c r="O12" s="25">
        <f t="shared" si="1"/>
        <v>0</v>
      </c>
      <c r="P12" s="6"/>
      <c r="Q12" s="7"/>
    </row>
    <row r="13" spans="1:17" s="2" customFormat="1" ht="14.25" customHeight="1" x14ac:dyDescent="0.2">
      <c r="A13" s="203"/>
      <c r="B13" s="204"/>
      <c r="C13" s="71"/>
      <c r="D13" s="22"/>
      <c r="E13" s="23"/>
      <c r="F13" s="22"/>
      <c r="G13" s="22"/>
      <c r="H13" s="72"/>
      <c r="I13" s="85"/>
      <c r="J13" s="22"/>
      <c r="K13" s="72"/>
      <c r="L13" s="34">
        <f t="shared" si="2"/>
        <v>0</v>
      </c>
      <c r="M13" s="34">
        <f t="shared" si="0"/>
        <v>0</v>
      </c>
      <c r="N13" s="34">
        <f t="shared" si="0"/>
        <v>0</v>
      </c>
      <c r="O13" s="25">
        <f t="shared" si="1"/>
        <v>0</v>
      </c>
      <c r="P13" s="6"/>
      <c r="Q13" s="7"/>
    </row>
    <row r="14" spans="1:17" s="2" customFormat="1" ht="14.25" customHeight="1" thickBot="1" x14ac:dyDescent="0.25">
      <c r="A14" s="201"/>
      <c r="B14" s="202"/>
      <c r="C14" s="83"/>
      <c r="D14" s="146"/>
      <c r="E14" s="55"/>
      <c r="F14" s="146"/>
      <c r="G14" s="146"/>
      <c r="H14" s="105"/>
      <c r="I14" s="147"/>
      <c r="J14" s="146"/>
      <c r="K14" s="105"/>
      <c r="L14" s="34">
        <f t="shared" si="2"/>
        <v>0</v>
      </c>
      <c r="M14" s="34">
        <f t="shared" si="0"/>
        <v>0</v>
      </c>
      <c r="N14" s="34">
        <f t="shared" si="0"/>
        <v>0</v>
      </c>
      <c r="O14" s="25">
        <f t="shared" si="1"/>
        <v>0</v>
      </c>
      <c r="P14" s="6"/>
      <c r="Q14" s="7"/>
    </row>
    <row r="15" spans="1:17" s="2" customFormat="1" ht="14.25" customHeight="1" thickBot="1" x14ac:dyDescent="0.25">
      <c r="A15" s="360" t="s">
        <v>38</v>
      </c>
      <c r="B15" s="305"/>
      <c r="C15" s="161"/>
      <c r="D15" s="162"/>
      <c r="E15" s="163"/>
      <c r="F15" s="162"/>
      <c r="G15" s="162"/>
      <c r="H15" s="164"/>
      <c r="I15" s="165"/>
      <c r="J15" s="162"/>
      <c r="K15" s="164"/>
      <c r="L15" s="353" t="s">
        <v>41</v>
      </c>
      <c r="M15" s="354"/>
      <c r="N15" s="355"/>
      <c r="O15" s="152">
        <f>SUM(O16:O21)</f>
        <v>0</v>
      </c>
      <c r="P15" s="145"/>
      <c r="Q15" s="7"/>
    </row>
    <row r="16" spans="1:17" s="2" customFormat="1" ht="14.25" customHeight="1" x14ac:dyDescent="0.2">
      <c r="A16" s="361"/>
      <c r="B16" s="362"/>
      <c r="C16" s="77"/>
      <c r="D16" s="148"/>
      <c r="E16" s="33"/>
      <c r="F16" s="148"/>
      <c r="G16" s="148"/>
      <c r="H16" s="78"/>
      <c r="I16" s="149"/>
      <c r="J16" s="148"/>
      <c r="K16" s="78"/>
      <c r="L16" s="34">
        <f>SUM(C16,F16,I16)</f>
        <v>0</v>
      </c>
      <c r="M16" s="34">
        <f t="shared" ref="M16:N21" si="3">SUM(D16,G16,J16)</f>
        <v>0</v>
      </c>
      <c r="N16" s="34">
        <f t="shared" si="3"/>
        <v>0</v>
      </c>
      <c r="O16" s="25">
        <f>SUM(L16:N16)</f>
        <v>0</v>
      </c>
      <c r="P16" s="6"/>
      <c r="Q16" s="7"/>
    </row>
    <row r="17" spans="1:17" s="2" customFormat="1" ht="14.25" customHeight="1" x14ac:dyDescent="0.2">
      <c r="A17" s="199"/>
      <c r="B17" s="200"/>
      <c r="C17" s="71"/>
      <c r="D17" s="22"/>
      <c r="E17" s="23"/>
      <c r="F17" s="22"/>
      <c r="G17" s="22"/>
      <c r="H17" s="72"/>
      <c r="I17" s="85"/>
      <c r="J17" s="22"/>
      <c r="K17" s="72"/>
      <c r="L17" s="34">
        <f t="shared" ref="L17:L21" si="4">SUM(C17,F17,I17)</f>
        <v>0</v>
      </c>
      <c r="M17" s="34">
        <f t="shared" si="3"/>
        <v>0</v>
      </c>
      <c r="N17" s="34">
        <f t="shared" si="3"/>
        <v>0</v>
      </c>
      <c r="O17" s="25">
        <f t="shared" ref="O17:O21" si="5">SUM(L17:N17)</f>
        <v>0</v>
      </c>
      <c r="P17" s="6"/>
      <c r="Q17" s="7"/>
    </row>
    <row r="18" spans="1:17" s="2" customFormat="1" ht="14.25" customHeight="1" x14ac:dyDescent="0.2">
      <c r="A18" s="199"/>
      <c r="B18" s="200"/>
      <c r="C18" s="71"/>
      <c r="D18" s="22"/>
      <c r="E18" s="23"/>
      <c r="F18" s="26"/>
      <c r="G18" s="22"/>
      <c r="H18" s="72"/>
      <c r="I18" s="71"/>
      <c r="J18" s="22"/>
      <c r="K18" s="72"/>
      <c r="L18" s="34">
        <f t="shared" si="4"/>
        <v>0</v>
      </c>
      <c r="M18" s="34">
        <f t="shared" si="3"/>
        <v>0</v>
      </c>
      <c r="N18" s="34">
        <f t="shared" si="3"/>
        <v>0</v>
      </c>
      <c r="O18" s="25">
        <f t="shared" si="5"/>
        <v>0</v>
      </c>
      <c r="P18" s="6"/>
      <c r="Q18" s="7"/>
    </row>
    <row r="19" spans="1:17" s="2" customFormat="1" ht="16.149999999999999" customHeight="1" x14ac:dyDescent="0.2">
      <c r="A19" s="199"/>
      <c r="B19" s="200"/>
      <c r="C19" s="71"/>
      <c r="D19" s="26"/>
      <c r="E19" s="23"/>
      <c r="F19" s="21"/>
      <c r="G19" s="26"/>
      <c r="H19" s="72"/>
      <c r="I19" s="71"/>
      <c r="J19" s="26"/>
      <c r="K19" s="72"/>
      <c r="L19" s="34">
        <f t="shared" si="4"/>
        <v>0</v>
      </c>
      <c r="M19" s="34">
        <f t="shared" si="3"/>
        <v>0</v>
      </c>
      <c r="N19" s="34">
        <f t="shared" si="3"/>
        <v>0</v>
      </c>
      <c r="O19" s="25">
        <f t="shared" si="5"/>
        <v>0</v>
      </c>
      <c r="P19" s="6"/>
      <c r="Q19" s="7"/>
    </row>
    <row r="20" spans="1:17" s="2" customFormat="1" ht="16.149999999999999" customHeight="1" x14ac:dyDescent="0.2">
      <c r="A20" s="199"/>
      <c r="B20" s="314"/>
      <c r="C20" s="73"/>
      <c r="D20" s="28"/>
      <c r="E20" s="29"/>
      <c r="F20" s="27"/>
      <c r="G20" s="28"/>
      <c r="H20" s="74"/>
      <c r="I20" s="73"/>
      <c r="J20" s="28"/>
      <c r="K20" s="74"/>
      <c r="L20" s="34">
        <f t="shared" si="4"/>
        <v>0</v>
      </c>
      <c r="M20" s="34">
        <f t="shared" si="3"/>
        <v>0</v>
      </c>
      <c r="N20" s="34">
        <f t="shared" si="3"/>
        <v>0</v>
      </c>
      <c r="O20" s="25">
        <f t="shared" si="5"/>
        <v>0</v>
      </c>
      <c r="P20" s="6"/>
      <c r="Q20" s="7"/>
    </row>
    <row r="21" spans="1:17" s="2" customFormat="1" ht="14.25" customHeight="1" x14ac:dyDescent="0.2">
      <c r="A21" s="199"/>
      <c r="B21" s="314"/>
      <c r="C21" s="71"/>
      <c r="D21" s="26"/>
      <c r="E21" s="23"/>
      <c r="F21" s="26"/>
      <c r="G21" s="26"/>
      <c r="H21" s="72"/>
      <c r="I21" s="71"/>
      <c r="J21" s="26"/>
      <c r="K21" s="72"/>
      <c r="L21" s="34">
        <f t="shared" si="4"/>
        <v>0</v>
      </c>
      <c r="M21" s="34">
        <f t="shared" si="3"/>
        <v>0</v>
      </c>
      <c r="N21" s="34">
        <f t="shared" si="3"/>
        <v>0</v>
      </c>
      <c r="O21" s="25">
        <f t="shared" si="5"/>
        <v>0</v>
      </c>
      <c r="P21" s="6"/>
      <c r="Q21" s="7"/>
    </row>
    <row r="22" spans="1:17" s="2" customFormat="1" ht="14.25" customHeight="1" x14ac:dyDescent="0.25">
      <c r="A22" s="310" t="s">
        <v>25</v>
      </c>
      <c r="B22" s="311"/>
      <c r="C22" s="75">
        <f t="shared" ref="C22:O22" si="6">SUM(C9:C14,C16:C21)</f>
        <v>0</v>
      </c>
      <c r="D22" s="30">
        <f t="shared" si="6"/>
        <v>0</v>
      </c>
      <c r="E22" s="30">
        <f t="shared" si="6"/>
        <v>0</v>
      </c>
      <c r="F22" s="30">
        <f t="shared" si="6"/>
        <v>0</v>
      </c>
      <c r="G22" s="30">
        <f t="shared" si="6"/>
        <v>0</v>
      </c>
      <c r="H22" s="30">
        <f t="shared" si="6"/>
        <v>0</v>
      </c>
      <c r="I22" s="30">
        <f t="shared" si="6"/>
        <v>0</v>
      </c>
      <c r="J22" s="30">
        <f t="shared" si="6"/>
        <v>0</v>
      </c>
      <c r="K22" s="30">
        <f t="shared" si="6"/>
        <v>0</v>
      </c>
      <c r="L22" s="151">
        <f t="shared" si="6"/>
        <v>0</v>
      </c>
      <c r="M22" s="31">
        <f t="shared" si="6"/>
        <v>0</v>
      </c>
      <c r="N22" s="31">
        <f t="shared" si="6"/>
        <v>0</v>
      </c>
      <c r="O22" s="65">
        <f t="shared" si="6"/>
        <v>0</v>
      </c>
      <c r="P22" s="8">
        <f>SUM(C22:K22)</f>
        <v>0</v>
      </c>
      <c r="Q22" s="9">
        <f>SUM(L22:N22)</f>
        <v>0</v>
      </c>
    </row>
    <row r="23" spans="1:17" s="2" customFormat="1" ht="15" customHeight="1" thickBot="1" x14ac:dyDescent="0.3">
      <c r="A23" s="315" t="s">
        <v>24</v>
      </c>
      <c r="B23" s="316"/>
      <c r="C23" s="369"/>
      <c r="D23" s="370"/>
      <c r="E23" s="371"/>
      <c r="F23" s="372"/>
      <c r="G23" s="370"/>
      <c r="H23" s="373"/>
      <c r="I23" s="369"/>
      <c r="J23" s="370"/>
      <c r="K23" s="373"/>
      <c r="L23" s="374"/>
      <c r="M23" s="375"/>
      <c r="N23" s="375"/>
      <c r="O23" s="376"/>
      <c r="P23" s="8"/>
      <c r="Q23" s="9"/>
    </row>
    <row r="24" spans="1:17" s="2" customFormat="1" ht="15" customHeight="1" thickBot="1" x14ac:dyDescent="0.25">
      <c r="A24" s="319" t="s">
        <v>37</v>
      </c>
      <c r="B24" s="320"/>
      <c r="C24" s="196"/>
      <c r="D24" s="197"/>
      <c r="E24" s="197"/>
      <c r="F24" s="197"/>
      <c r="G24" s="197"/>
      <c r="H24" s="197"/>
      <c r="I24" s="197"/>
      <c r="J24" s="197"/>
      <c r="K24" s="198"/>
      <c r="L24" s="351" t="s">
        <v>40</v>
      </c>
      <c r="M24" s="352"/>
      <c r="N24" s="352"/>
      <c r="O24" s="144">
        <f>SUM(O25:O29)</f>
        <v>0</v>
      </c>
      <c r="P24" s="137"/>
      <c r="Q24" s="9"/>
    </row>
    <row r="25" spans="1:17" s="2" customFormat="1" ht="15" customHeight="1" x14ac:dyDescent="0.2">
      <c r="A25" s="205"/>
      <c r="B25" s="206"/>
      <c r="C25" s="77"/>
      <c r="D25" s="32"/>
      <c r="E25" s="33"/>
      <c r="F25" s="32"/>
      <c r="G25" s="32"/>
      <c r="H25" s="78"/>
      <c r="I25" s="77"/>
      <c r="J25" s="32"/>
      <c r="K25" s="78"/>
      <c r="L25" s="34">
        <f>SUM(C25,F25,I25)</f>
        <v>0</v>
      </c>
      <c r="M25" s="34">
        <f t="shared" ref="M25:N29" si="7">SUM(D25,G25,J25)</f>
        <v>0</v>
      </c>
      <c r="N25" s="34">
        <f t="shared" si="7"/>
        <v>0</v>
      </c>
      <c r="O25" s="25">
        <f t="shared" ref="O25:O36" si="8">SUM(L25:N25)</f>
        <v>0</v>
      </c>
      <c r="P25" s="8"/>
      <c r="Q25" s="9"/>
    </row>
    <row r="26" spans="1:17" s="2" customFormat="1" ht="15" customHeight="1" x14ac:dyDescent="0.2">
      <c r="A26" s="205"/>
      <c r="B26" s="206"/>
      <c r="C26" s="77"/>
      <c r="D26" s="32"/>
      <c r="E26" s="33"/>
      <c r="F26" s="32"/>
      <c r="G26" s="32"/>
      <c r="H26" s="78"/>
      <c r="I26" s="77"/>
      <c r="J26" s="32"/>
      <c r="K26" s="78"/>
      <c r="L26" s="34">
        <f t="shared" ref="L26:L29" si="9">SUM(C26,F26,I26)</f>
        <v>0</v>
      </c>
      <c r="M26" s="34">
        <f t="shared" si="7"/>
        <v>0</v>
      </c>
      <c r="N26" s="34">
        <f t="shared" si="7"/>
        <v>0</v>
      </c>
      <c r="O26" s="25">
        <f t="shared" si="8"/>
        <v>0</v>
      </c>
      <c r="P26" s="8"/>
      <c r="Q26" s="9"/>
    </row>
    <row r="27" spans="1:17" s="2" customFormat="1" ht="15" customHeight="1" x14ac:dyDescent="0.2">
      <c r="A27" s="205"/>
      <c r="B27" s="206"/>
      <c r="C27" s="77"/>
      <c r="D27" s="32"/>
      <c r="E27" s="33"/>
      <c r="F27" s="32"/>
      <c r="G27" s="32"/>
      <c r="H27" s="78"/>
      <c r="I27" s="77"/>
      <c r="J27" s="32"/>
      <c r="K27" s="78"/>
      <c r="L27" s="34">
        <f t="shared" si="9"/>
        <v>0</v>
      </c>
      <c r="M27" s="34">
        <f t="shared" si="7"/>
        <v>0</v>
      </c>
      <c r="N27" s="34">
        <f t="shared" si="7"/>
        <v>0</v>
      </c>
      <c r="O27" s="25">
        <f t="shared" si="8"/>
        <v>0</v>
      </c>
      <c r="P27" s="8"/>
      <c r="Q27" s="9"/>
    </row>
    <row r="28" spans="1:17" s="2" customFormat="1" ht="15" customHeight="1" x14ac:dyDescent="0.2">
      <c r="A28" s="205"/>
      <c r="B28" s="206"/>
      <c r="C28" s="77"/>
      <c r="D28" s="32"/>
      <c r="E28" s="33"/>
      <c r="F28" s="32"/>
      <c r="G28" s="32"/>
      <c r="H28" s="78"/>
      <c r="I28" s="77"/>
      <c r="J28" s="32"/>
      <c r="K28" s="78"/>
      <c r="L28" s="34">
        <f t="shared" si="9"/>
        <v>0</v>
      </c>
      <c r="M28" s="34">
        <f t="shared" si="7"/>
        <v>0</v>
      </c>
      <c r="N28" s="34">
        <f t="shared" si="7"/>
        <v>0</v>
      </c>
      <c r="O28" s="25">
        <f t="shared" si="8"/>
        <v>0</v>
      </c>
      <c r="P28" s="8"/>
      <c r="Q28" s="9"/>
    </row>
    <row r="29" spans="1:17" s="2" customFormat="1" ht="15" customHeight="1" thickBot="1" x14ac:dyDescent="0.25">
      <c r="A29" s="302"/>
      <c r="B29" s="303"/>
      <c r="C29" s="140"/>
      <c r="D29" s="141"/>
      <c r="E29" s="142"/>
      <c r="F29" s="141"/>
      <c r="G29" s="141"/>
      <c r="H29" s="143"/>
      <c r="I29" s="140"/>
      <c r="J29" s="141"/>
      <c r="K29" s="143"/>
      <c r="L29" s="34">
        <f t="shared" si="9"/>
        <v>0</v>
      </c>
      <c r="M29" s="34">
        <f t="shared" si="7"/>
        <v>0</v>
      </c>
      <c r="N29" s="34">
        <f t="shared" si="7"/>
        <v>0</v>
      </c>
      <c r="O29" s="25">
        <f t="shared" si="8"/>
        <v>0</v>
      </c>
      <c r="P29" s="8"/>
      <c r="Q29" s="9"/>
    </row>
    <row r="30" spans="1:17" s="2" customFormat="1" ht="15" customHeight="1" thickBot="1" x14ac:dyDescent="0.25">
      <c r="A30" s="304" t="s">
        <v>38</v>
      </c>
      <c r="B30" s="305"/>
      <c r="C30" s="196"/>
      <c r="D30" s="197"/>
      <c r="E30" s="197"/>
      <c r="F30" s="197"/>
      <c r="G30" s="197"/>
      <c r="H30" s="197"/>
      <c r="I30" s="197"/>
      <c r="J30" s="197"/>
      <c r="K30" s="198"/>
      <c r="L30" s="351" t="s">
        <v>41</v>
      </c>
      <c r="M30" s="352"/>
      <c r="N30" s="352"/>
      <c r="O30" s="139">
        <f>SUM(O31:O36)</f>
        <v>0</v>
      </c>
      <c r="P30" s="137"/>
      <c r="Q30" s="9"/>
    </row>
    <row r="31" spans="1:17" s="2" customFormat="1" ht="15" customHeight="1" x14ac:dyDescent="0.2">
      <c r="A31" s="209"/>
      <c r="B31" s="210"/>
      <c r="C31" s="77"/>
      <c r="D31" s="32"/>
      <c r="E31" s="33"/>
      <c r="F31" s="32"/>
      <c r="G31" s="32"/>
      <c r="H31" s="78"/>
      <c r="I31" s="77"/>
      <c r="J31" s="32"/>
      <c r="K31" s="78"/>
      <c r="L31" s="34">
        <f>SUM(C31,F31,I31)</f>
        <v>0</v>
      </c>
      <c r="M31" s="34">
        <f t="shared" ref="M31:N36" si="10">SUM(D31,G31,J31)</f>
        <v>0</v>
      </c>
      <c r="N31" s="34">
        <f t="shared" si="10"/>
        <v>0</v>
      </c>
      <c r="O31" s="25">
        <f t="shared" si="8"/>
        <v>0</v>
      </c>
      <c r="P31" s="8"/>
      <c r="Q31" s="9"/>
    </row>
    <row r="32" spans="1:17" s="2" customFormat="1" ht="15" customHeight="1" x14ac:dyDescent="0.2">
      <c r="A32" s="212"/>
      <c r="B32" s="213"/>
      <c r="C32" s="77"/>
      <c r="D32" s="32"/>
      <c r="E32" s="33"/>
      <c r="F32" s="32"/>
      <c r="G32" s="32"/>
      <c r="H32" s="78"/>
      <c r="I32" s="77"/>
      <c r="J32" s="32"/>
      <c r="K32" s="78"/>
      <c r="L32" s="34">
        <f t="shared" ref="L32:L36" si="11">SUM(C32,F32,I32)</f>
        <v>0</v>
      </c>
      <c r="M32" s="34">
        <f t="shared" si="10"/>
        <v>0</v>
      </c>
      <c r="N32" s="34">
        <f t="shared" si="10"/>
        <v>0</v>
      </c>
      <c r="O32" s="25">
        <f t="shared" si="8"/>
        <v>0</v>
      </c>
      <c r="P32" s="8"/>
      <c r="Q32" s="9"/>
    </row>
    <row r="33" spans="1:17" s="2" customFormat="1" ht="15" customHeight="1" x14ac:dyDescent="0.2">
      <c r="A33" s="205"/>
      <c r="B33" s="206"/>
      <c r="C33" s="77"/>
      <c r="D33" s="32"/>
      <c r="E33" s="33"/>
      <c r="F33" s="32"/>
      <c r="G33" s="32"/>
      <c r="H33" s="78"/>
      <c r="I33" s="77"/>
      <c r="J33" s="32"/>
      <c r="K33" s="78"/>
      <c r="L33" s="34">
        <f t="shared" si="11"/>
        <v>0</v>
      </c>
      <c r="M33" s="34">
        <f t="shared" si="10"/>
        <v>0</v>
      </c>
      <c r="N33" s="34">
        <f t="shared" si="10"/>
        <v>0</v>
      </c>
      <c r="O33" s="25">
        <f t="shared" si="8"/>
        <v>0</v>
      </c>
      <c r="P33" s="8"/>
      <c r="Q33" s="9"/>
    </row>
    <row r="34" spans="1:17" s="2" customFormat="1" ht="15" customHeight="1" x14ac:dyDescent="0.2">
      <c r="A34" s="205"/>
      <c r="B34" s="206"/>
      <c r="C34" s="77"/>
      <c r="D34" s="32"/>
      <c r="E34" s="33"/>
      <c r="F34" s="32"/>
      <c r="G34" s="32"/>
      <c r="H34" s="78"/>
      <c r="I34" s="77"/>
      <c r="J34" s="32"/>
      <c r="K34" s="78"/>
      <c r="L34" s="34">
        <f t="shared" si="11"/>
        <v>0</v>
      </c>
      <c r="M34" s="34">
        <f t="shared" si="10"/>
        <v>0</v>
      </c>
      <c r="N34" s="34">
        <f t="shared" si="10"/>
        <v>0</v>
      </c>
      <c r="O34" s="25">
        <f t="shared" si="8"/>
        <v>0</v>
      </c>
      <c r="P34" s="8"/>
      <c r="Q34" s="9"/>
    </row>
    <row r="35" spans="1:17" s="2" customFormat="1" ht="15" customHeight="1" x14ac:dyDescent="0.2">
      <c r="A35" s="321"/>
      <c r="B35" s="322"/>
      <c r="C35" s="77"/>
      <c r="D35" s="32"/>
      <c r="E35" s="33"/>
      <c r="F35" s="32"/>
      <c r="G35" s="32"/>
      <c r="H35" s="78"/>
      <c r="I35" s="77"/>
      <c r="J35" s="32"/>
      <c r="K35" s="78"/>
      <c r="L35" s="34">
        <f t="shared" si="11"/>
        <v>0</v>
      </c>
      <c r="M35" s="34">
        <f t="shared" si="10"/>
        <v>0</v>
      </c>
      <c r="N35" s="34">
        <f t="shared" si="10"/>
        <v>0</v>
      </c>
      <c r="O35" s="25">
        <f t="shared" si="8"/>
        <v>0</v>
      </c>
      <c r="P35" s="8"/>
      <c r="Q35" s="9"/>
    </row>
    <row r="36" spans="1:17" s="2" customFormat="1" ht="12.75" customHeight="1" x14ac:dyDescent="0.2">
      <c r="A36" s="317" t="s">
        <v>29</v>
      </c>
      <c r="B36" s="318"/>
      <c r="C36" s="71"/>
      <c r="D36" s="35"/>
      <c r="E36" s="23"/>
      <c r="F36" s="26"/>
      <c r="G36" s="35"/>
      <c r="H36" s="72"/>
      <c r="I36" s="71"/>
      <c r="J36" s="35"/>
      <c r="K36" s="72"/>
      <c r="L36" s="34">
        <f t="shared" si="11"/>
        <v>0</v>
      </c>
      <c r="M36" s="34">
        <f t="shared" si="10"/>
        <v>0</v>
      </c>
      <c r="N36" s="34">
        <f t="shared" si="10"/>
        <v>0</v>
      </c>
      <c r="O36" s="25">
        <f t="shared" si="8"/>
        <v>0</v>
      </c>
      <c r="P36" s="8"/>
      <c r="Q36" s="9"/>
    </row>
    <row r="37" spans="1:17" ht="12.75" customHeight="1" x14ac:dyDescent="0.2">
      <c r="A37" s="310" t="s">
        <v>26</v>
      </c>
      <c r="B37" s="311"/>
      <c r="C37" s="150">
        <f t="shared" ref="C37:O37" si="12">SUM(C31:C36,C25:C29)</f>
        <v>0</v>
      </c>
      <c r="D37" s="150">
        <f t="shared" si="12"/>
        <v>0</v>
      </c>
      <c r="E37" s="150">
        <f t="shared" si="12"/>
        <v>0</v>
      </c>
      <c r="F37" s="150">
        <f t="shared" si="12"/>
        <v>0</v>
      </c>
      <c r="G37" s="150">
        <f t="shared" si="12"/>
        <v>0</v>
      </c>
      <c r="H37" s="150">
        <f t="shared" si="12"/>
        <v>0</v>
      </c>
      <c r="I37" s="150">
        <f t="shared" si="12"/>
        <v>0</v>
      </c>
      <c r="J37" s="150">
        <f t="shared" si="12"/>
        <v>0</v>
      </c>
      <c r="K37" s="150">
        <f t="shared" si="12"/>
        <v>0</v>
      </c>
      <c r="L37" s="31">
        <f t="shared" si="12"/>
        <v>0</v>
      </c>
      <c r="M37" s="31">
        <f t="shared" si="12"/>
        <v>0</v>
      </c>
      <c r="N37" s="31">
        <f t="shared" si="12"/>
        <v>0</v>
      </c>
      <c r="O37" s="31">
        <f t="shared" si="12"/>
        <v>0</v>
      </c>
      <c r="P37" s="8">
        <f>SUM(C37:K37)</f>
        <v>0</v>
      </c>
      <c r="Q37" s="9">
        <f>SUM(L37:N37)</f>
        <v>0</v>
      </c>
    </row>
    <row r="38" spans="1:17" s="1" customFormat="1" ht="15" x14ac:dyDescent="0.25">
      <c r="A38" s="306" t="s">
        <v>19</v>
      </c>
      <c r="B38" s="307"/>
      <c r="C38" s="228"/>
      <c r="D38" s="229"/>
      <c r="E38" s="230"/>
      <c r="F38" s="234"/>
      <c r="G38" s="229"/>
      <c r="H38" s="235"/>
      <c r="I38" s="228"/>
      <c r="J38" s="229"/>
      <c r="K38" s="235"/>
      <c r="L38" s="238"/>
      <c r="M38" s="239"/>
      <c r="N38" s="239"/>
      <c r="O38" s="240"/>
      <c r="P38" s="8"/>
      <c r="Q38" s="9"/>
    </row>
    <row r="39" spans="1:17" s="1" customFormat="1" ht="12.75" customHeight="1" x14ac:dyDescent="0.2">
      <c r="A39" s="308" t="s">
        <v>23</v>
      </c>
      <c r="B39" s="309"/>
      <c r="C39" s="231"/>
      <c r="D39" s="232"/>
      <c r="E39" s="233"/>
      <c r="F39" s="236"/>
      <c r="G39" s="232"/>
      <c r="H39" s="237"/>
      <c r="I39" s="231"/>
      <c r="J39" s="232"/>
      <c r="K39" s="237"/>
      <c r="L39" s="241"/>
      <c r="M39" s="242"/>
      <c r="N39" s="242"/>
      <c r="O39" s="243"/>
      <c r="P39" s="8"/>
      <c r="Q39" s="9"/>
    </row>
    <row r="40" spans="1:17" s="1" customFormat="1" ht="14.25" customHeight="1" x14ac:dyDescent="0.2">
      <c r="A40" s="207"/>
      <c r="B40" s="208"/>
      <c r="C40" s="79"/>
      <c r="D40" s="37"/>
      <c r="E40" s="38"/>
      <c r="F40" s="36"/>
      <c r="G40" s="37"/>
      <c r="H40" s="80"/>
      <c r="I40" s="79"/>
      <c r="J40" s="37"/>
      <c r="K40" s="80"/>
      <c r="L40" s="39">
        <f>SUM(C40,F40,I40)</f>
        <v>0</v>
      </c>
      <c r="M40" s="39">
        <f t="shared" ref="M40:N49" si="13">SUM(D40,G40,J40)</f>
        <v>0</v>
      </c>
      <c r="N40" s="39">
        <f t="shared" si="13"/>
        <v>0</v>
      </c>
      <c r="O40" s="40">
        <f t="shared" ref="O40:O47" si="14">SUM(L40:N40)</f>
        <v>0</v>
      </c>
      <c r="P40" s="8"/>
      <c r="Q40" s="9"/>
    </row>
    <row r="41" spans="1:17" s="1" customFormat="1" ht="14.25" customHeight="1" x14ac:dyDescent="0.2">
      <c r="A41" s="207"/>
      <c r="B41" s="208"/>
      <c r="C41" s="79"/>
      <c r="D41" s="37"/>
      <c r="E41" s="38"/>
      <c r="F41" s="36"/>
      <c r="G41" s="37"/>
      <c r="H41" s="80"/>
      <c r="I41" s="79"/>
      <c r="J41" s="37"/>
      <c r="K41" s="80"/>
      <c r="L41" s="39">
        <f t="shared" ref="L41:L49" si="15">SUM(C41,F41,I41)</f>
        <v>0</v>
      </c>
      <c r="M41" s="39">
        <f t="shared" si="13"/>
        <v>0</v>
      </c>
      <c r="N41" s="39">
        <f t="shared" si="13"/>
        <v>0</v>
      </c>
      <c r="O41" s="40">
        <f t="shared" si="14"/>
        <v>0</v>
      </c>
      <c r="P41" s="8"/>
      <c r="Q41" s="9"/>
    </row>
    <row r="42" spans="1:17" s="1" customFormat="1" ht="14.25" customHeight="1" x14ac:dyDescent="0.2">
      <c r="A42" s="207"/>
      <c r="B42" s="208"/>
      <c r="C42" s="79"/>
      <c r="D42" s="37"/>
      <c r="E42" s="38"/>
      <c r="F42" s="36"/>
      <c r="G42" s="37"/>
      <c r="H42" s="80"/>
      <c r="I42" s="79"/>
      <c r="J42" s="37"/>
      <c r="K42" s="80"/>
      <c r="L42" s="39">
        <f t="shared" si="15"/>
        <v>0</v>
      </c>
      <c r="M42" s="39">
        <f t="shared" si="13"/>
        <v>0</v>
      </c>
      <c r="N42" s="39">
        <f t="shared" si="13"/>
        <v>0</v>
      </c>
      <c r="O42" s="40">
        <f t="shared" si="14"/>
        <v>0</v>
      </c>
      <c r="P42" s="8"/>
      <c r="Q42" s="9"/>
    </row>
    <row r="43" spans="1:17" s="1" customFormat="1" ht="14.25" customHeight="1" x14ac:dyDescent="0.2">
      <c r="A43" s="207"/>
      <c r="B43" s="211"/>
      <c r="C43" s="79"/>
      <c r="D43" s="37"/>
      <c r="E43" s="38"/>
      <c r="F43" s="36"/>
      <c r="G43" s="37"/>
      <c r="H43" s="80"/>
      <c r="I43" s="79"/>
      <c r="J43" s="37"/>
      <c r="K43" s="80"/>
      <c r="L43" s="39">
        <f t="shared" si="15"/>
        <v>0</v>
      </c>
      <c r="M43" s="39">
        <f t="shared" si="13"/>
        <v>0</v>
      </c>
      <c r="N43" s="39">
        <f t="shared" si="13"/>
        <v>0</v>
      </c>
      <c r="O43" s="40">
        <f t="shared" si="14"/>
        <v>0</v>
      </c>
      <c r="P43" s="8"/>
      <c r="Q43" s="9"/>
    </row>
    <row r="44" spans="1:17" s="1" customFormat="1" ht="14.25" customHeight="1" x14ac:dyDescent="0.2">
      <c r="A44" s="207"/>
      <c r="B44" s="211"/>
      <c r="C44" s="79"/>
      <c r="D44" s="37"/>
      <c r="E44" s="38"/>
      <c r="F44" s="36"/>
      <c r="G44" s="37"/>
      <c r="H44" s="80"/>
      <c r="I44" s="79"/>
      <c r="J44" s="37"/>
      <c r="K44" s="80"/>
      <c r="L44" s="39">
        <f t="shared" si="15"/>
        <v>0</v>
      </c>
      <c r="M44" s="39">
        <f t="shared" si="13"/>
        <v>0</v>
      </c>
      <c r="N44" s="39">
        <f t="shared" si="13"/>
        <v>0</v>
      </c>
      <c r="O44" s="40">
        <f t="shared" si="14"/>
        <v>0</v>
      </c>
      <c r="P44" s="8"/>
      <c r="Q44" s="9"/>
    </row>
    <row r="45" spans="1:17" s="1" customFormat="1" ht="14.25" customHeight="1" x14ac:dyDescent="0.2">
      <c r="A45" s="207"/>
      <c r="B45" s="211"/>
      <c r="C45" s="79"/>
      <c r="D45" s="37"/>
      <c r="E45" s="38"/>
      <c r="F45" s="36"/>
      <c r="G45" s="37"/>
      <c r="H45" s="80"/>
      <c r="I45" s="79"/>
      <c r="J45" s="37"/>
      <c r="K45" s="80"/>
      <c r="L45" s="39">
        <f t="shared" si="15"/>
        <v>0</v>
      </c>
      <c r="M45" s="39">
        <f t="shared" si="13"/>
        <v>0</v>
      </c>
      <c r="N45" s="39">
        <f t="shared" si="13"/>
        <v>0</v>
      </c>
      <c r="O45" s="40">
        <f t="shared" si="14"/>
        <v>0</v>
      </c>
      <c r="P45" s="8"/>
      <c r="Q45" s="9"/>
    </row>
    <row r="46" spans="1:17" s="1" customFormat="1" ht="14.25" customHeight="1" x14ac:dyDescent="0.2">
      <c r="A46" s="207"/>
      <c r="B46" s="211"/>
      <c r="C46" s="79"/>
      <c r="D46" s="37"/>
      <c r="E46" s="38"/>
      <c r="F46" s="36"/>
      <c r="G46" s="37"/>
      <c r="H46" s="80"/>
      <c r="I46" s="79"/>
      <c r="J46" s="37"/>
      <c r="K46" s="80"/>
      <c r="L46" s="39">
        <f t="shared" si="15"/>
        <v>0</v>
      </c>
      <c r="M46" s="39">
        <f t="shared" si="13"/>
        <v>0</v>
      </c>
      <c r="N46" s="39">
        <f t="shared" si="13"/>
        <v>0</v>
      </c>
      <c r="O46" s="40">
        <f t="shared" si="14"/>
        <v>0</v>
      </c>
      <c r="P46" s="8"/>
      <c r="Q46" s="9"/>
    </row>
    <row r="47" spans="1:17" s="1" customFormat="1" ht="14.25" customHeight="1" x14ac:dyDescent="0.2">
      <c r="A47" s="207"/>
      <c r="B47" s="211"/>
      <c r="C47" s="79"/>
      <c r="D47" s="37"/>
      <c r="E47" s="38"/>
      <c r="F47" s="36"/>
      <c r="G47" s="37"/>
      <c r="H47" s="80"/>
      <c r="I47" s="79"/>
      <c r="J47" s="37"/>
      <c r="K47" s="80"/>
      <c r="L47" s="39">
        <f t="shared" si="15"/>
        <v>0</v>
      </c>
      <c r="M47" s="39">
        <f t="shared" si="13"/>
        <v>0</v>
      </c>
      <c r="N47" s="39">
        <f t="shared" si="13"/>
        <v>0</v>
      </c>
      <c r="O47" s="40">
        <f t="shared" si="14"/>
        <v>0</v>
      </c>
      <c r="P47" s="8"/>
      <c r="Q47" s="9"/>
    </row>
    <row r="48" spans="1:17" s="1" customFormat="1" ht="14.25" x14ac:dyDescent="0.2">
      <c r="A48" s="207"/>
      <c r="B48" s="211"/>
      <c r="C48" s="79"/>
      <c r="D48" s="37"/>
      <c r="E48" s="38"/>
      <c r="F48" s="36"/>
      <c r="G48" s="37"/>
      <c r="H48" s="80"/>
      <c r="I48" s="79"/>
      <c r="J48" s="37"/>
      <c r="K48" s="80"/>
      <c r="L48" s="39">
        <f t="shared" si="15"/>
        <v>0</v>
      </c>
      <c r="M48" s="39">
        <f t="shared" si="13"/>
        <v>0</v>
      </c>
      <c r="N48" s="39">
        <f t="shared" si="13"/>
        <v>0</v>
      </c>
      <c r="O48" s="40">
        <f>SUM(L48:N48)</f>
        <v>0</v>
      </c>
      <c r="P48" s="8"/>
      <c r="Q48" s="9"/>
    </row>
    <row r="49" spans="1:17" s="1" customFormat="1" ht="14.25" x14ac:dyDescent="0.2">
      <c r="A49" s="207"/>
      <c r="B49" s="211"/>
      <c r="C49" s="79"/>
      <c r="D49" s="37"/>
      <c r="E49" s="38"/>
      <c r="F49" s="36"/>
      <c r="G49" s="37"/>
      <c r="H49" s="80"/>
      <c r="I49" s="79"/>
      <c r="J49" s="37"/>
      <c r="K49" s="80"/>
      <c r="L49" s="39">
        <f t="shared" si="15"/>
        <v>0</v>
      </c>
      <c r="M49" s="39">
        <f t="shared" si="13"/>
        <v>0</v>
      </c>
      <c r="N49" s="39">
        <f t="shared" si="13"/>
        <v>0</v>
      </c>
      <c r="O49" s="40">
        <f>SUM(L49:N49)</f>
        <v>0</v>
      </c>
      <c r="P49" s="8"/>
      <c r="Q49" s="9"/>
    </row>
    <row r="50" spans="1:17" s="1" customFormat="1" ht="15" x14ac:dyDescent="0.25">
      <c r="A50" s="329" t="s">
        <v>20</v>
      </c>
      <c r="B50" s="330"/>
      <c r="C50" s="81">
        <f t="shared" ref="C50:O50" si="16">SUM(C40:C49)</f>
        <v>0</v>
      </c>
      <c r="D50" s="42">
        <f t="shared" si="16"/>
        <v>0</v>
      </c>
      <c r="E50" s="43">
        <f t="shared" si="16"/>
        <v>0</v>
      </c>
      <c r="F50" s="41">
        <f t="shared" si="16"/>
        <v>0</v>
      </c>
      <c r="G50" s="42">
        <f t="shared" si="16"/>
        <v>0</v>
      </c>
      <c r="H50" s="82">
        <f t="shared" si="16"/>
        <v>0</v>
      </c>
      <c r="I50" s="81">
        <f t="shared" si="16"/>
        <v>0</v>
      </c>
      <c r="J50" s="42">
        <f t="shared" si="16"/>
        <v>0</v>
      </c>
      <c r="K50" s="82">
        <f t="shared" si="16"/>
        <v>0</v>
      </c>
      <c r="L50" s="134">
        <f t="shared" si="16"/>
        <v>0</v>
      </c>
      <c r="M50" s="135">
        <f t="shared" si="16"/>
        <v>0</v>
      </c>
      <c r="N50" s="135">
        <f t="shared" si="16"/>
        <v>0</v>
      </c>
      <c r="O50" s="136">
        <f t="shared" si="16"/>
        <v>0</v>
      </c>
      <c r="P50" s="8">
        <f>SUM(C50:K50)</f>
        <v>0</v>
      </c>
      <c r="Q50" s="9">
        <f>SUM(L50:N50)</f>
        <v>0</v>
      </c>
    </row>
    <row r="51" spans="1:17" ht="15" x14ac:dyDescent="0.25">
      <c r="A51" s="306" t="s">
        <v>45</v>
      </c>
      <c r="B51" s="307"/>
      <c r="C51" s="222"/>
      <c r="D51" s="223"/>
      <c r="E51" s="269"/>
      <c r="F51" s="271"/>
      <c r="G51" s="223"/>
      <c r="H51" s="224"/>
      <c r="I51" s="222"/>
      <c r="J51" s="223"/>
      <c r="K51" s="224"/>
      <c r="L51" s="238"/>
      <c r="M51" s="239"/>
      <c r="N51" s="239"/>
      <c r="O51" s="240"/>
      <c r="P51" s="8"/>
      <c r="Q51" s="9"/>
    </row>
    <row r="52" spans="1:17" s="2" customFormat="1" ht="12.75" customHeight="1" x14ac:dyDescent="0.2">
      <c r="A52" s="308" t="s">
        <v>23</v>
      </c>
      <c r="B52" s="309"/>
      <c r="C52" s="225"/>
      <c r="D52" s="226"/>
      <c r="E52" s="270"/>
      <c r="F52" s="272"/>
      <c r="G52" s="226"/>
      <c r="H52" s="227"/>
      <c r="I52" s="225"/>
      <c r="J52" s="226"/>
      <c r="K52" s="227"/>
      <c r="L52" s="244"/>
      <c r="M52" s="245"/>
      <c r="N52" s="245"/>
      <c r="O52" s="246"/>
      <c r="P52" s="8"/>
      <c r="Q52" s="9"/>
    </row>
    <row r="53" spans="1:17" s="2" customFormat="1" ht="14.25" customHeight="1" x14ac:dyDescent="0.2">
      <c r="A53" s="207"/>
      <c r="B53" s="208"/>
      <c r="C53" s="83"/>
      <c r="D53" s="44"/>
      <c r="E53" s="23"/>
      <c r="F53" s="26"/>
      <c r="G53" s="45"/>
      <c r="H53" s="84"/>
      <c r="I53" s="71"/>
      <c r="J53" s="45"/>
      <c r="K53" s="72"/>
      <c r="L53" s="24">
        <f>SUM(C53,F53,I53)</f>
        <v>0</v>
      </c>
      <c r="M53" s="24">
        <f t="shared" ref="M53:N68" si="17">SUM(D53,G53,J53)</f>
        <v>0</v>
      </c>
      <c r="N53" s="24">
        <f t="shared" si="17"/>
        <v>0</v>
      </c>
      <c r="O53" s="47">
        <f t="shared" ref="O53:O71" si="18">SUM(L53:N53)</f>
        <v>0</v>
      </c>
      <c r="P53" s="8"/>
      <c r="Q53" s="9"/>
    </row>
    <row r="54" spans="1:17" s="2" customFormat="1" ht="14.25" customHeight="1" x14ac:dyDescent="0.2">
      <c r="A54" s="207"/>
      <c r="B54" s="208"/>
      <c r="C54" s="83"/>
      <c r="D54" s="44"/>
      <c r="E54" s="23"/>
      <c r="F54" s="26"/>
      <c r="G54" s="45"/>
      <c r="H54" s="84"/>
      <c r="I54" s="71"/>
      <c r="J54" s="45"/>
      <c r="K54" s="72"/>
      <c r="L54" s="24">
        <f t="shared" ref="L54:N71" si="19">SUM(C54,F54,I54)</f>
        <v>0</v>
      </c>
      <c r="M54" s="24">
        <f t="shared" si="17"/>
        <v>0</v>
      </c>
      <c r="N54" s="24">
        <f t="shared" si="17"/>
        <v>0</v>
      </c>
      <c r="O54" s="47">
        <f t="shared" si="18"/>
        <v>0</v>
      </c>
      <c r="P54" s="8"/>
      <c r="Q54" s="9"/>
    </row>
    <row r="55" spans="1:17" s="2" customFormat="1" ht="14.25" customHeight="1" x14ac:dyDescent="0.2">
      <c r="A55" s="207"/>
      <c r="B55" s="211"/>
      <c r="C55" s="83"/>
      <c r="D55" s="44"/>
      <c r="E55" s="23"/>
      <c r="F55" s="26"/>
      <c r="G55" s="45"/>
      <c r="H55" s="84"/>
      <c r="I55" s="71"/>
      <c r="J55" s="45"/>
      <c r="K55" s="72"/>
      <c r="L55" s="24">
        <f t="shared" si="19"/>
        <v>0</v>
      </c>
      <c r="M55" s="24">
        <f t="shared" si="17"/>
        <v>0</v>
      </c>
      <c r="N55" s="24">
        <f t="shared" si="17"/>
        <v>0</v>
      </c>
      <c r="O55" s="47">
        <f t="shared" si="18"/>
        <v>0</v>
      </c>
      <c r="P55" s="8"/>
      <c r="Q55" s="9"/>
    </row>
    <row r="56" spans="1:17" s="2" customFormat="1" ht="14.25" customHeight="1" x14ac:dyDescent="0.2">
      <c r="A56" s="207"/>
      <c r="B56" s="211"/>
      <c r="C56" s="83"/>
      <c r="D56" s="44"/>
      <c r="E56" s="23"/>
      <c r="F56" s="26"/>
      <c r="G56" s="45"/>
      <c r="H56" s="84"/>
      <c r="I56" s="71"/>
      <c r="J56" s="45"/>
      <c r="K56" s="72"/>
      <c r="L56" s="24">
        <f t="shared" si="19"/>
        <v>0</v>
      </c>
      <c r="M56" s="24">
        <f t="shared" si="17"/>
        <v>0</v>
      </c>
      <c r="N56" s="24">
        <f t="shared" si="17"/>
        <v>0</v>
      </c>
      <c r="O56" s="47">
        <f t="shared" si="18"/>
        <v>0</v>
      </c>
      <c r="P56" s="8"/>
      <c r="Q56" s="9"/>
    </row>
    <row r="57" spans="1:17" s="2" customFormat="1" ht="14.25" customHeight="1" x14ac:dyDescent="0.2">
      <c r="A57" s="207"/>
      <c r="B57" s="211"/>
      <c r="C57" s="83"/>
      <c r="D57" s="44"/>
      <c r="E57" s="23"/>
      <c r="F57" s="26"/>
      <c r="G57" s="45"/>
      <c r="H57" s="84"/>
      <c r="I57" s="71"/>
      <c r="J57" s="45"/>
      <c r="K57" s="72"/>
      <c r="L57" s="24">
        <f t="shared" si="19"/>
        <v>0</v>
      </c>
      <c r="M57" s="24">
        <f t="shared" si="17"/>
        <v>0</v>
      </c>
      <c r="N57" s="24">
        <f t="shared" si="17"/>
        <v>0</v>
      </c>
      <c r="O57" s="47">
        <f t="shared" si="18"/>
        <v>0</v>
      </c>
      <c r="P57" s="8"/>
      <c r="Q57" s="9"/>
    </row>
    <row r="58" spans="1:17" s="2" customFormat="1" ht="14.25" customHeight="1" x14ac:dyDescent="0.2">
      <c r="A58" s="207"/>
      <c r="B58" s="211"/>
      <c r="C58" s="83"/>
      <c r="D58" s="44"/>
      <c r="E58" s="23"/>
      <c r="F58" s="26"/>
      <c r="G58" s="45"/>
      <c r="H58" s="84"/>
      <c r="I58" s="71"/>
      <c r="J58" s="45"/>
      <c r="K58" s="72"/>
      <c r="L58" s="24">
        <f t="shared" si="19"/>
        <v>0</v>
      </c>
      <c r="M58" s="24">
        <f t="shared" si="17"/>
        <v>0</v>
      </c>
      <c r="N58" s="24">
        <f t="shared" si="17"/>
        <v>0</v>
      </c>
      <c r="O58" s="47">
        <f t="shared" si="18"/>
        <v>0</v>
      </c>
      <c r="P58" s="8"/>
      <c r="Q58" s="9"/>
    </row>
    <row r="59" spans="1:17" s="2" customFormat="1" ht="14.25" customHeight="1" x14ac:dyDescent="0.2">
      <c r="A59" s="207"/>
      <c r="B59" s="211"/>
      <c r="C59" s="83"/>
      <c r="D59" s="44"/>
      <c r="E59" s="23"/>
      <c r="F59" s="26"/>
      <c r="G59" s="45"/>
      <c r="H59" s="84"/>
      <c r="I59" s="71"/>
      <c r="J59" s="45"/>
      <c r="K59" s="72"/>
      <c r="L59" s="24">
        <f t="shared" si="19"/>
        <v>0</v>
      </c>
      <c r="M59" s="24">
        <f t="shared" si="17"/>
        <v>0</v>
      </c>
      <c r="N59" s="24">
        <f t="shared" si="17"/>
        <v>0</v>
      </c>
      <c r="O59" s="47">
        <f t="shared" si="18"/>
        <v>0</v>
      </c>
      <c r="P59" s="8"/>
      <c r="Q59" s="9"/>
    </row>
    <row r="60" spans="1:17" s="2" customFormat="1" ht="14.25" customHeight="1" x14ac:dyDescent="0.2">
      <c r="A60" s="207"/>
      <c r="B60" s="211"/>
      <c r="C60" s="71"/>
      <c r="D60" s="26"/>
      <c r="E60" s="46"/>
      <c r="F60" s="26"/>
      <c r="G60" s="26"/>
      <c r="H60" s="84"/>
      <c r="I60" s="71"/>
      <c r="J60" s="26"/>
      <c r="K60" s="72"/>
      <c r="L60" s="24">
        <f t="shared" si="19"/>
        <v>0</v>
      </c>
      <c r="M60" s="24">
        <f t="shared" si="17"/>
        <v>0</v>
      </c>
      <c r="N60" s="24">
        <f t="shared" si="17"/>
        <v>0</v>
      </c>
      <c r="O60" s="47">
        <f t="shared" si="18"/>
        <v>0</v>
      </c>
      <c r="P60" s="8"/>
      <c r="Q60" s="9"/>
    </row>
    <row r="61" spans="1:17" s="2" customFormat="1" ht="14.25" customHeight="1" x14ac:dyDescent="0.2">
      <c r="A61" s="207"/>
      <c r="B61" s="211"/>
      <c r="C61" s="71"/>
      <c r="D61" s="26"/>
      <c r="E61" s="46"/>
      <c r="F61" s="26"/>
      <c r="G61" s="26"/>
      <c r="H61" s="84"/>
      <c r="I61" s="71"/>
      <c r="J61" s="26"/>
      <c r="K61" s="72"/>
      <c r="L61" s="24">
        <f t="shared" si="19"/>
        <v>0</v>
      </c>
      <c r="M61" s="24">
        <f t="shared" si="17"/>
        <v>0</v>
      </c>
      <c r="N61" s="24">
        <f t="shared" si="17"/>
        <v>0</v>
      </c>
      <c r="O61" s="47">
        <f t="shared" si="18"/>
        <v>0</v>
      </c>
      <c r="P61" s="8"/>
      <c r="Q61" s="9"/>
    </row>
    <row r="62" spans="1:17" s="2" customFormat="1" ht="14.25" customHeight="1" x14ac:dyDescent="0.2">
      <c r="A62" s="207"/>
      <c r="B62" s="211"/>
      <c r="C62" s="71"/>
      <c r="D62" s="26"/>
      <c r="E62" s="46"/>
      <c r="F62" s="26"/>
      <c r="G62" s="26"/>
      <c r="H62" s="84"/>
      <c r="I62" s="71"/>
      <c r="J62" s="26"/>
      <c r="K62" s="72"/>
      <c r="L62" s="24">
        <f t="shared" si="19"/>
        <v>0</v>
      </c>
      <c r="M62" s="24">
        <f t="shared" si="17"/>
        <v>0</v>
      </c>
      <c r="N62" s="24">
        <f t="shared" si="17"/>
        <v>0</v>
      </c>
      <c r="O62" s="47">
        <f t="shared" si="18"/>
        <v>0</v>
      </c>
      <c r="P62" s="8"/>
      <c r="Q62" s="9"/>
    </row>
    <row r="63" spans="1:17" s="2" customFormat="1" ht="14.25" customHeight="1" x14ac:dyDescent="0.2">
      <c r="A63" s="207"/>
      <c r="B63" s="211"/>
      <c r="C63" s="71"/>
      <c r="D63" s="26"/>
      <c r="E63" s="46"/>
      <c r="F63" s="26"/>
      <c r="G63" s="26"/>
      <c r="H63" s="84"/>
      <c r="I63" s="71"/>
      <c r="J63" s="26"/>
      <c r="K63" s="72"/>
      <c r="L63" s="24">
        <f t="shared" si="19"/>
        <v>0</v>
      </c>
      <c r="M63" s="24">
        <f t="shared" si="17"/>
        <v>0</v>
      </c>
      <c r="N63" s="24">
        <f t="shared" si="17"/>
        <v>0</v>
      </c>
      <c r="O63" s="47">
        <f t="shared" si="18"/>
        <v>0</v>
      </c>
      <c r="P63" s="8"/>
      <c r="Q63" s="9"/>
    </row>
    <row r="64" spans="1:17" s="2" customFormat="1" ht="14.25" customHeight="1" x14ac:dyDescent="0.2">
      <c r="A64" s="207"/>
      <c r="B64" s="211"/>
      <c r="C64" s="71"/>
      <c r="D64" s="26"/>
      <c r="E64" s="46"/>
      <c r="F64" s="26"/>
      <c r="G64" s="26"/>
      <c r="H64" s="84"/>
      <c r="I64" s="71"/>
      <c r="J64" s="26"/>
      <c r="K64" s="72"/>
      <c r="L64" s="24">
        <f t="shared" si="19"/>
        <v>0</v>
      </c>
      <c r="M64" s="24">
        <f t="shared" si="17"/>
        <v>0</v>
      </c>
      <c r="N64" s="24">
        <f t="shared" si="17"/>
        <v>0</v>
      </c>
      <c r="O64" s="47">
        <f t="shared" si="18"/>
        <v>0</v>
      </c>
      <c r="P64" s="8"/>
      <c r="Q64" s="9"/>
    </row>
    <row r="65" spans="1:17" s="2" customFormat="1" ht="14.25" customHeight="1" x14ac:dyDescent="0.2">
      <c r="A65" s="207"/>
      <c r="B65" s="211"/>
      <c r="C65" s="71"/>
      <c r="D65" s="26"/>
      <c r="E65" s="46"/>
      <c r="F65" s="26"/>
      <c r="G65" s="26"/>
      <c r="H65" s="84"/>
      <c r="I65" s="71"/>
      <c r="J65" s="26"/>
      <c r="K65" s="72"/>
      <c r="L65" s="24">
        <f t="shared" si="19"/>
        <v>0</v>
      </c>
      <c r="M65" s="24">
        <f t="shared" si="17"/>
        <v>0</v>
      </c>
      <c r="N65" s="24">
        <f t="shared" si="17"/>
        <v>0</v>
      </c>
      <c r="O65" s="47">
        <f t="shared" si="18"/>
        <v>0</v>
      </c>
      <c r="P65" s="8"/>
      <c r="Q65" s="9"/>
    </row>
    <row r="66" spans="1:17" s="2" customFormat="1" ht="14.25" customHeight="1" x14ac:dyDescent="0.2">
      <c r="A66" s="207"/>
      <c r="B66" s="211"/>
      <c r="C66" s="71"/>
      <c r="D66" s="26"/>
      <c r="E66" s="46"/>
      <c r="F66" s="26"/>
      <c r="G66" s="26"/>
      <c r="H66" s="84"/>
      <c r="I66" s="71"/>
      <c r="J66" s="26"/>
      <c r="K66" s="72"/>
      <c r="L66" s="24">
        <f t="shared" si="19"/>
        <v>0</v>
      </c>
      <c r="M66" s="24">
        <f t="shared" si="17"/>
        <v>0</v>
      </c>
      <c r="N66" s="24">
        <f t="shared" si="17"/>
        <v>0</v>
      </c>
      <c r="O66" s="47">
        <f t="shared" si="18"/>
        <v>0</v>
      </c>
      <c r="P66" s="8"/>
      <c r="Q66" s="9"/>
    </row>
    <row r="67" spans="1:17" s="2" customFormat="1" ht="14.25" customHeight="1" x14ac:dyDescent="0.2">
      <c r="A67" s="207"/>
      <c r="B67" s="211"/>
      <c r="C67" s="71"/>
      <c r="D67" s="26"/>
      <c r="E67" s="46"/>
      <c r="F67" s="26"/>
      <c r="G67" s="26"/>
      <c r="H67" s="84"/>
      <c r="I67" s="71"/>
      <c r="J67" s="26"/>
      <c r="K67" s="72"/>
      <c r="L67" s="24">
        <f t="shared" si="19"/>
        <v>0</v>
      </c>
      <c r="M67" s="24">
        <f t="shared" si="17"/>
        <v>0</v>
      </c>
      <c r="N67" s="24">
        <f t="shared" si="17"/>
        <v>0</v>
      </c>
      <c r="O67" s="47">
        <f t="shared" si="18"/>
        <v>0</v>
      </c>
      <c r="P67" s="8"/>
      <c r="Q67" s="9"/>
    </row>
    <row r="68" spans="1:17" s="2" customFormat="1" ht="14.25" customHeight="1" x14ac:dyDescent="0.2">
      <c r="A68" s="207"/>
      <c r="B68" s="211"/>
      <c r="C68" s="71"/>
      <c r="D68" s="26"/>
      <c r="E68" s="46"/>
      <c r="F68" s="26"/>
      <c r="G68" s="26"/>
      <c r="H68" s="84"/>
      <c r="I68" s="71"/>
      <c r="J68" s="26"/>
      <c r="K68" s="72"/>
      <c r="L68" s="24">
        <f t="shared" si="19"/>
        <v>0</v>
      </c>
      <c r="M68" s="24">
        <f t="shared" si="17"/>
        <v>0</v>
      </c>
      <c r="N68" s="24">
        <f t="shared" si="17"/>
        <v>0</v>
      </c>
      <c r="O68" s="47">
        <f t="shared" si="18"/>
        <v>0</v>
      </c>
      <c r="P68" s="8"/>
      <c r="Q68" s="9"/>
    </row>
    <row r="69" spans="1:17" s="2" customFormat="1" ht="14.25" customHeight="1" x14ac:dyDescent="0.2">
      <c r="A69" s="207"/>
      <c r="B69" s="211"/>
      <c r="C69" s="71"/>
      <c r="D69" s="26"/>
      <c r="E69" s="46"/>
      <c r="F69" s="26"/>
      <c r="G69" s="26"/>
      <c r="H69" s="84"/>
      <c r="I69" s="71"/>
      <c r="J69" s="26"/>
      <c r="K69" s="72"/>
      <c r="L69" s="24">
        <f t="shared" si="19"/>
        <v>0</v>
      </c>
      <c r="M69" s="24">
        <f t="shared" si="19"/>
        <v>0</v>
      </c>
      <c r="N69" s="24">
        <f t="shared" si="19"/>
        <v>0</v>
      </c>
      <c r="O69" s="47">
        <f t="shared" si="18"/>
        <v>0</v>
      </c>
      <c r="P69" s="8"/>
      <c r="Q69" s="9"/>
    </row>
    <row r="70" spans="1:17" s="2" customFormat="1" ht="14.25" customHeight="1" x14ac:dyDescent="0.2">
      <c r="A70" s="207"/>
      <c r="B70" s="211"/>
      <c r="C70" s="71"/>
      <c r="D70" s="26"/>
      <c r="E70" s="46"/>
      <c r="F70" s="26"/>
      <c r="G70" s="26"/>
      <c r="H70" s="84"/>
      <c r="I70" s="71"/>
      <c r="J70" s="26"/>
      <c r="K70" s="72"/>
      <c r="L70" s="24">
        <f t="shared" si="19"/>
        <v>0</v>
      </c>
      <c r="M70" s="24">
        <f t="shared" si="19"/>
        <v>0</v>
      </c>
      <c r="N70" s="24">
        <f t="shared" si="19"/>
        <v>0</v>
      </c>
      <c r="O70" s="47">
        <f t="shared" si="18"/>
        <v>0</v>
      </c>
      <c r="P70" s="8"/>
      <c r="Q70" s="9"/>
    </row>
    <row r="71" spans="1:17" s="2" customFormat="1" ht="16.5" customHeight="1" x14ac:dyDescent="0.2">
      <c r="A71" s="207"/>
      <c r="B71" s="211"/>
      <c r="C71" s="71"/>
      <c r="D71" s="26"/>
      <c r="E71" s="23"/>
      <c r="F71" s="26"/>
      <c r="G71" s="26"/>
      <c r="H71" s="72"/>
      <c r="I71" s="71"/>
      <c r="J71" s="26"/>
      <c r="K71" s="72"/>
      <c r="L71" s="24">
        <f t="shared" si="19"/>
        <v>0</v>
      </c>
      <c r="M71" s="24">
        <f t="shared" si="19"/>
        <v>0</v>
      </c>
      <c r="N71" s="24">
        <f t="shared" si="19"/>
        <v>0</v>
      </c>
      <c r="O71" s="47">
        <f t="shared" si="18"/>
        <v>0</v>
      </c>
      <c r="P71" s="8"/>
      <c r="Q71" s="9"/>
    </row>
    <row r="72" spans="1:17" ht="12.75" customHeight="1" x14ac:dyDescent="0.25">
      <c r="A72" s="310" t="s">
        <v>27</v>
      </c>
      <c r="B72" s="311"/>
      <c r="C72" s="75">
        <f t="shared" ref="C72:O72" si="20">SUM(C53:C71)</f>
        <v>0</v>
      </c>
      <c r="D72" s="30">
        <f t="shared" si="20"/>
        <v>0</v>
      </c>
      <c r="E72" s="30">
        <f t="shared" si="20"/>
        <v>0</v>
      </c>
      <c r="F72" s="30">
        <f t="shared" si="20"/>
        <v>0</v>
      </c>
      <c r="G72" s="30">
        <f t="shared" si="20"/>
        <v>0</v>
      </c>
      <c r="H72" s="76">
        <f t="shared" si="20"/>
        <v>0</v>
      </c>
      <c r="I72" s="75">
        <f t="shared" si="20"/>
        <v>0</v>
      </c>
      <c r="J72" s="30">
        <f t="shared" si="20"/>
        <v>0</v>
      </c>
      <c r="K72" s="76">
        <f t="shared" si="20"/>
        <v>0</v>
      </c>
      <c r="L72" s="133">
        <f t="shared" si="20"/>
        <v>0</v>
      </c>
      <c r="M72" s="131">
        <f t="shared" si="20"/>
        <v>0</v>
      </c>
      <c r="N72" s="131">
        <f t="shared" si="20"/>
        <v>0</v>
      </c>
      <c r="O72" s="132">
        <f t="shared" si="20"/>
        <v>0</v>
      </c>
      <c r="P72" s="8">
        <f>SUM(C72:K72)</f>
        <v>0</v>
      </c>
      <c r="Q72" s="9">
        <f>SUM(L72:N72)</f>
        <v>0</v>
      </c>
    </row>
    <row r="73" spans="1:17" ht="15" x14ac:dyDescent="0.25">
      <c r="A73" s="306" t="s">
        <v>6</v>
      </c>
      <c r="B73" s="307"/>
      <c r="C73" s="222"/>
      <c r="D73" s="223"/>
      <c r="E73" s="269"/>
      <c r="F73" s="271"/>
      <c r="G73" s="223"/>
      <c r="H73" s="224"/>
      <c r="I73" s="222"/>
      <c r="J73" s="223"/>
      <c r="K73" s="224"/>
      <c r="L73" s="238"/>
      <c r="M73" s="239"/>
      <c r="N73" s="239"/>
      <c r="O73" s="240"/>
      <c r="P73" s="8"/>
      <c r="Q73" s="9"/>
    </row>
    <row r="74" spans="1:17" s="2" customFormat="1" ht="12.75" customHeight="1" x14ac:dyDescent="0.2">
      <c r="A74" s="308" t="s">
        <v>23</v>
      </c>
      <c r="B74" s="309"/>
      <c r="C74" s="225"/>
      <c r="D74" s="226"/>
      <c r="E74" s="270"/>
      <c r="F74" s="272"/>
      <c r="G74" s="226"/>
      <c r="H74" s="227"/>
      <c r="I74" s="225"/>
      <c r="J74" s="226"/>
      <c r="K74" s="227"/>
      <c r="L74" s="244"/>
      <c r="M74" s="245"/>
      <c r="N74" s="245"/>
      <c r="O74" s="246"/>
      <c r="P74" s="8"/>
      <c r="Q74" s="9"/>
    </row>
    <row r="75" spans="1:17" s="2" customFormat="1" ht="14.25" customHeight="1" x14ac:dyDescent="0.2">
      <c r="A75" s="207"/>
      <c r="B75" s="208"/>
      <c r="C75" s="169"/>
      <c r="D75" s="170"/>
      <c r="E75" s="171"/>
      <c r="F75" s="172"/>
      <c r="G75" s="173"/>
      <c r="H75" s="174"/>
      <c r="I75" s="175"/>
      <c r="J75" s="173"/>
      <c r="K75" s="174"/>
      <c r="L75" s="176">
        <f>SUM(C75,F75,I75)</f>
        <v>0</v>
      </c>
      <c r="M75" s="176">
        <f t="shared" ref="M75:N90" si="21">SUM(D75,G75,J75)</f>
        <v>0</v>
      </c>
      <c r="N75" s="176">
        <f t="shared" si="21"/>
        <v>0</v>
      </c>
      <c r="O75" s="177">
        <f t="shared" ref="O75:O93" si="22">SUM(L75:N75)</f>
        <v>0</v>
      </c>
      <c r="P75" s="8"/>
      <c r="Q75" s="9"/>
    </row>
    <row r="76" spans="1:17" s="2" customFormat="1" ht="14.25" customHeight="1" x14ac:dyDescent="0.2">
      <c r="A76" s="207"/>
      <c r="B76" s="208"/>
      <c r="C76" s="83"/>
      <c r="D76" s="44"/>
      <c r="E76" s="23"/>
      <c r="F76" s="26"/>
      <c r="G76" s="45"/>
      <c r="H76" s="84"/>
      <c r="I76" s="71"/>
      <c r="J76" s="45"/>
      <c r="K76" s="72"/>
      <c r="L76" s="24">
        <f t="shared" ref="L76:N93" si="23">SUM(C76,F76,I76)</f>
        <v>0</v>
      </c>
      <c r="M76" s="24">
        <f t="shared" si="21"/>
        <v>0</v>
      </c>
      <c r="N76" s="24">
        <f t="shared" si="21"/>
        <v>0</v>
      </c>
      <c r="O76" s="47">
        <f t="shared" si="22"/>
        <v>0</v>
      </c>
      <c r="P76" s="8"/>
      <c r="Q76" s="9"/>
    </row>
    <row r="77" spans="1:17" s="2" customFormat="1" ht="14.25" customHeight="1" x14ac:dyDescent="0.2">
      <c r="A77" s="207"/>
      <c r="B77" s="208"/>
      <c r="C77" s="83"/>
      <c r="D77" s="44"/>
      <c r="E77" s="23"/>
      <c r="F77" s="26"/>
      <c r="G77" s="45"/>
      <c r="H77" s="84"/>
      <c r="I77" s="71"/>
      <c r="J77" s="45"/>
      <c r="K77" s="72"/>
      <c r="L77" s="24">
        <f t="shared" si="23"/>
        <v>0</v>
      </c>
      <c r="M77" s="24">
        <f t="shared" si="21"/>
        <v>0</v>
      </c>
      <c r="N77" s="24">
        <f t="shared" si="21"/>
        <v>0</v>
      </c>
      <c r="O77" s="47">
        <f t="shared" si="22"/>
        <v>0</v>
      </c>
      <c r="P77" s="8"/>
      <c r="Q77" s="9"/>
    </row>
    <row r="78" spans="1:17" s="2" customFormat="1" ht="14.25" customHeight="1" x14ac:dyDescent="0.2">
      <c r="A78" s="207"/>
      <c r="B78" s="211"/>
      <c r="C78" s="83"/>
      <c r="D78" s="44"/>
      <c r="E78" s="23"/>
      <c r="F78" s="26"/>
      <c r="G78" s="45"/>
      <c r="H78" s="84"/>
      <c r="I78" s="71"/>
      <c r="J78" s="45"/>
      <c r="K78" s="72"/>
      <c r="L78" s="24">
        <f t="shared" si="23"/>
        <v>0</v>
      </c>
      <c r="M78" s="24">
        <f t="shared" si="21"/>
        <v>0</v>
      </c>
      <c r="N78" s="24">
        <f t="shared" si="21"/>
        <v>0</v>
      </c>
      <c r="O78" s="47">
        <f t="shared" si="22"/>
        <v>0</v>
      </c>
      <c r="P78" s="8"/>
      <c r="Q78" s="9"/>
    </row>
    <row r="79" spans="1:17" s="2" customFormat="1" ht="14.25" customHeight="1" x14ac:dyDescent="0.2">
      <c r="A79" s="207"/>
      <c r="B79" s="211"/>
      <c r="C79" s="83"/>
      <c r="D79" s="44"/>
      <c r="E79" s="23"/>
      <c r="F79" s="26"/>
      <c r="G79" s="45"/>
      <c r="H79" s="84"/>
      <c r="I79" s="71"/>
      <c r="J79" s="45"/>
      <c r="K79" s="72"/>
      <c r="L79" s="24">
        <f t="shared" si="23"/>
        <v>0</v>
      </c>
      <c r="M79" s="24">
        <f t="shared" si="21"/>
        <v>0</v>
      </c>
      <c r="N79" s="24">
        <f t="shared" si="21"/>
        <v>0</v>
      </c>
      <c r="O79" s="47">
        <f t="shared" si="22"/>
        <v>0</v>
      </c>
      <c r="P79" s="8"/>
      <c r="Q79" s="9"/>
    </row>
    <row r="80" spans="1:17" s="2" customFormat="1" ht="14.25" customHeight="1" x14ac:dyDescent="0.2">
      <c r="A80" s="207"/>
      <c r="B80" s="211"/>
      <c r="C80" s="83"/>
      <c r="D80" s="44"/>
      <c r="E80" s="23"/>
      <c r="F80" s="26"/>
      <c r="G80" s="45"/>
      <c r="H80" s="84"/>
      <c r="I80" s="71"/>
      <c r="J80" s="45"/>
      <c r="K80" s="72"/>
      <c r="L80" s="24">
        <f t="shared" si="23"/>
        <v>0</v>
      </c>
      <c r="M80" s="24">
        <f t="shared" si="21"/>
        <v>0</v>
      </c>
      <c r="N80" s="24">
        <f t="shared" si="21"/>
        <v>0</v>
      </c>
      <c r="O80" s="47">
        <f t="shared" si="22"/>
        <v>0</v>
      </c>
      <c r="P80" s="8"/>
      <c r="Q80" s="9"/>
    </row>
    <row r="81" spans="1:17" s="2" customFormat="1" ht="14.25" customHeight="1" x14ac:dyDescent="0.2">
      <c r="A81" s="207"/>
      <c r="B81" s="211"/>
      <c r="C81" s="83"/>
      <c r="D81" s="44"/>
      <c r="E81" s="23"/>
      <c r="F81" s="26"/>
      <c r="G81" s="45"/>
      <c r="H81" s="84"/>
      <c r="I81" s="71"/>
      <c r="J81" s="45"/>
      <c r="K81" s="72"/>
      <c r="L81" s="24">
        <f t="shared" si="23"/>
        <v>0</v>
      </c>
      <c r="M81" s="24">
        <f t="shared" si="21"/>
        <v>0</v>
      </c>
      <c r="N81" s="24">
        <f t="shared" si="21"/>
        <v>0</v>
      </c>
      <c r="O81" s="47">
        <f t="shared" si="22"/>
        <v>0</v>
      </c>
      <c r="P81" s="8"/>
      <c r="Q81" s="9"/>
    </row>
    <row r="82" spans="1:17" s="2" customFormat="1" ht="14.25" customHeight="1" x14ac:dyDescent="0.2">
      <c r="A82" s="207"/>
      <c r="B82" s="211"/>
      <c r="C82" s="71"/>
      <c r="D82" s="26"/>
      <c r="E82" s="46"/>
      <c r="F82" s="26"/>
      <c r="G82" s="26"/>
      <c r="H82" s="84"/>
      <c r="I82" s="71"/>
      <c r="J82" s="26"/>
      <c r="K82" s="72"/>
      <c r="L82" s="24">
        <f t="shared" si="23"/>
        <v>0</v>
      </c>
      <c r="M82" s="24">
        <f t="shared" si="21"/>
        <v>0</v>
      </c>
      <c r="N82" s="24">
        <f t="shared" si="21"/>
        <v>0</v>
      </c>
      <c r="O82" s="47">
        <f t="shared" si="22"/>
        <v>0</v>
      </c>
      <c r="P82" s="8"/>
      <c r="Q82" s="9"/>
    </row>
    <row r="83" spans="1:17" s="2" customFormat="1" ht="14.25" customHeight="1" x14ac:dyDescent="0.2">
      <c r="A83" s="207"/>
      <c r="B83" s="211"/>
      <c r="C83" s="71"/>
      <c r="D83" s="26"/>
      <c r="E83" s="46"/>
      <c r="F83" s="26"/>
      <c r="G83" s="26"/>
      <c r="H83" s="84"/>
      <c r="I83" s="71"/>
      <c r="J83" s="26"/>
      <c r="K83" s="72"/>
      <c r="L83" s="24">
        <f t="shared" si="23"/>
        <v>0</v>
      </c>
      <c r="M83" s="24">
        <f t="shared" si="21"/>
        <v>0</v>
      </c>
      <c r="N83" s="24">
        <f t="shared" si="21"/>
        <v>0</v>
      </c>
      <c r="O83" s="47">
        <f t="shared" si="22"/>
        <v>0</v>
      </c>
      <c r="P83" s="8"/>
      <c r="Q83" s="9"/>
    </row>
    <row r="84" spans="1:17" s="2" customFormat="1" ht="14.25" customHeight="1" x14ac:dyDescent="0.2">
      <c r="A84" s="207"/>
      <c r="B84" s="211"/>
      <c r="C84" s="71"/>
      <c r="D84" s="26"/>
      <c r="E84" s="46"/>
      <c r="F84" s="26"/>
      <c r="G84" s="26"/>
      <c r="H84" s="84"/>
      <c r="I84" s="71"/>
      <c r="J84" s="26"/>
      <c r="K84" s="72"/>
      <c r="L84" s="24">
        <f t="shared" si="23"/>
        <v>0</v>
      </c>
      <c r="M84" s="24">
        <f t="shared" si="21"/>
        <v>0</v>
      </c>
      <c r="N84" s="24">
        <f t="shared" si="21"/>
        <v>0</v>
      </c>
      <c r="O84" s="47">
        <f t="shared" si="22"/>
        <v>0</v>
      </c>
      <c r="P84" s="8"/>
      <c r="Q84" s="9"/>
    </row>
    <row r="85" spans="1:17" s="2" customFormat="1" ht="14.25" customHeight="1" x14ac:dyDescent="0.2">
      <c r="A85" s="207"/>
      <c r="B85" s="211"/>
      <c r="C85" s="71"/>
      <c r="D85" s="26"/>
      <c r="E85" s="46"/>
      <c r="F85" s="26"/>
      <c r="G85" s="26"/>
      <c r="H85" s="84"/>
      <c r="I85" s="71"/>
      <c r="J85" s="26"/>
      <c r="K85" s="72"/>
      <c r="L85" s="24">
        <f t="shared" si="23"/>
        <v>0</v>
      </c>
      <c r="M85" s="24">
        <f t="shared" si="21"/>
        <v>0</v>
      </c>
      <c r="N85" s="24">
        <f t="shared" si="21"/>
        <v>0</v>
      </c>
      <c r="O85" s="47">
        <f t="shared" si="22"/>
        <v>0</v>
      </c>
      <c r="P85" s="8"/>
      <c r="Q85" s="9"/>
    </row>
    <row r="86" spans="1:17" s="2" customFormat="1" ht="14.25" customHeight="1" x14ac:dyDescent="0.2">
      <c r="A86" s="207"/>
      <c r="B86" s="211"/>
      <c r="C86" s="71"/>
      <c r="D86" s="26"/>
      <c r="E86" s="46"/>
      <c r="F86" s="26"/>
      <c r="G86" s="26"/>
      <c r="H86" s="84"/>
      <c r="I86" s="71"/>
      <c r="J86" s="26"/>
      <c r="K86" s="72"/>
      <c r="L86" s="24">
        <f t="shared" si="23"/>
        <v>0</v>
      </c>
      <c r="M86" s="24">
        <f t="shared" si="21"/>
        <v>0</v>
      </c>
      <c r="N86" s="24">
        <f t="shared" si="21"/>
        <v>0</v>
      </c>
      <c r="O86" s="47">
        <f t="shared" si="22"/>
        <v>0</v>
      </c>
      <c r="P86" s="8"/>
      <c r="Q86" s="9"/>
    </row>
    <row r="87" spans="1:17" s="2" customFormat="1" ht="14.25" customHeight="1" x14ac:dyDescent="0.2">
      <c r="A87" s="207"/>
      <c r="B87" s="211"/>
      <c r="C87" s="71"/>
      <c r="D87" s="26"/>
      <c r="E87" s="46"/>
      <c r="F87" s="26"/>
      <c r="G87" s="26"/>
      <c r="H87" s="84"/>
      <c r="I87" s="71"/>
      <c r="J87" s="26"/>
      <c r="K87" s="72"/>
      <c r="L87" s="24">
        <f t="shared" si="23"/>
        <v>0</v>
      </c>
      <c r="M87" s="24">
        <f t="shared" si="21"/>
        <v>0</v>
      </c>
      <c r="N87" s="24">
        <f t="shared" si="21"/>
        <v>0</v>
      </c>
      <c r="O87" s="47">
        <f t="shared" si="22"/>
        <v>0</v>
      </c>
      <c r="P87" s="8"/>
      <c r="Q87" s="9"/>
    </row>
    <row r="88" spans="1:17" s="2" customFormat="1" ht="14.25" customHeight="1" x14ac:dyDescent="0.2">
      <c r="A88" s="207"/>
      <c r="B88" s="211"/>
      <c r="C88" s="71"/>
      <c r="D88" s="26"/>
      <c r="E88" s="46"/>
      <c r="F88" s="26"/>
      <c r="G88" s="26"/>
      <c r="H88" s="84"/>
      <c r="I88" s="71"/>
      <c r="J88" s="26"/>
      <c r="K88" s="72"/>
      <c r="L88" s="24">
        <f t="shared" si="23"/>
        <v>0</v>
      </c>
      <c r="M88" s="24">
        <f t="shared" si="21"/>
        <v>0</v>
      </c>
      <c r="N88" s="24">
        <f t="shared" si="21"/>
        <v>0</v>
      </c>
      <c r="O88" s="47">
        <f t="shared" si="22"/>
        <v>0</v>
      </c>
      <c r="P88" s="8"/>
      <c r="Q88" s="9"/>
    </row>
    <row r="89" spans="1:17" s="2" customFormat="1" ht="14.25" customHeight="1" x14ac:dyDescent="0.2">
      <c r="A89" s="207"/>
      <c r="B89" s="211"/>
      <c r="C89" s="71"/>
      <c r="D89" s="26"/>
      <c r="E89" s="46"/>
      <c r="F89" s="26"/>
      <c r="G89" s="26"/>
      <c r="H89" s="84"/>
      <c r="I89" s="71"/>
      <c r="J89" s="26"/>
      <c r="K89" s="72"/>
      <c r="L89" s="24">
        <f t="shared" si="23"/>
        <v>0</v>
      </c>
      <c r="M89" s="24">
        <f t="shared" si="21"/>
        <v>0</v>
      </c>
      <c r="N89" s="24">
        <f t="shared" si="21"/>
        <v>0</v>
      </c>
      <c r="O89" s="47">
        <f t="shared" si="22"/>
        <v>0</v>
      </c>
      <c r="P89" s="8"/>
      <c r="Q89" s="9"/>
    </row>
    <row r="90" spans="1:17" s="2" customFormat="1" ht="14.25" customHeight="1" x14ac:dyDescent="0.2">
      <c r="A90" s="207"/>
      <c r="B90" s="211"/>
      <c r="C90" s="71"/>
      <c r="D90" s="26"/>
      <c r="E90" s="46"/>
      <c r="F90" s="26"/>
      <c r="G90" s="26"/>
      <c r="H90" s="84"/>
      <c r="I90" s="71"/>
      <c r="J90" s="26"/>
      <c r="K90" s="72"/>
      <c r="L90" s="24">
        <f t="shared" si="23"/>
        <v>0</v>
      </c>
      <c r="M90" s="24">
        <f t="shared" si="21"/>
        <v>0</v>
      </c>
      <c r="N90" s="24">
        <f t="shared" si="21"/>
        <v>0</v>
      </c>
      <c r="O90" s="47">
        <f t="shared" si="22"/>
        <v>0</v>
      </c>
      <c r="P90" s="8"/>
      <c r="Q90" s="9"/>
    </row>
    <row r="91" spans="1:17" s="2" customFormat="1" ht="14.25" customHeight="1" x14ac:dyDescent="0.2">
      <c r="A91" s="207"/>
      <c r="B91" s="211"/>
      <c r="C91" s="71"/>
      <c r="D91" s="26"/>
      <c r="E91" s="46"/>
      <c r="F91" s="26"/>
      <c r="G91" s="26"/>
      <c r="H91" s="84"/>
      <c r="I91" s="71"/>
      <c r="J91" s="26"/>
      <c r="K91" s="72"/>
      <c r="L91" s="24">
        <f t="shared" si="23"/>
        <v>0</v>
      </c>
      <c r="M91" s="24">
        <f t="shared" si="23"/>
        <v>0</v>
      </c>
      <c r="N91" s="24">
        <f t="shared" si="23"/>
        <v>0</v>
      </c>
      <c r="O91" s="47">
        <f t="shared" si="22"/>
        <v>0</v>
      </c>
      <c r="P91" s="8"/>
      <c r="Q91" s="9"/>
    </row>
    <row r="92" spans="1:17" s="2" customFormat="1" ht="14.25" customHeight="1" x14ac:dyDescent="0.2">
      <c r="A92" s="207"/>
      <c r="B92" s="211"/>
      <c r="C92" s="71"/>
      <c r="D92" s="26"/>
      <c r="E92" s="46"/>
      <c r="F92" s="26"/>
      <c r="G92" s="26"/>
      <c r="H92" s="84"/>
      <c r="I92" s="71"/>
      <c r="J92" s="26"/>
      <c r="K92" s="72"/>
      <c r="L92" s="24">
        <f t="shared" si="23"/>
        <v>0</v>
      </c>
      <c r="M92" s="24">
        <f t="shared" si="23"/>
        <v>0</v>
      </c>
      <c r="N92" s="24">
        <f t="shared" si="23"/>
        <v>0</v>
      </c>
      <c r="O92" s="47">
        <f t="shared" si="22"/>
        <v>0</v>
      </c>
      <c r="P92" s="8"/>
      <c r="Q92" s="9"/>
    </row>
    <row r="93" spans="1:17" s="2" customFormat="1" ht="16.5" customHeight="1" x14ac:dyDescent="0.2">
      <c r="A93" s="207"/>
      <c r="B93" s="211"/>
      <c r="C93" s="71"/>
      <c r="D93" s="26"/>
      <c r="E93" s="23"/>
      <c r="F93" s="26"/>
      <c r="G93" s="26"/>
      <c r="H93" s="72"/>
      <c r="I93" s="71"/>
      <c r="J93" s="26"/>
      <c r="K93" s="72"/>
      <c r="L93" s="24">
        <f t="shared" si="23"/>
        <v>0</v>
      </c>
      <c r="M93" s="24">
        <f t="shared" si="23"/>
        <v>0</v>
      </c>
      <c r="N93" s="24">
        <f t="shared" si="23"/>
        <v>0</v>
      </c>
      <c r="O93" s="47">
        <f t="shared" si="22"/>
        <v>0</v>
      </c>
      <c r="P93" s="8"/>
      <c r="Q93" s="9"/>
    </row>
    <row r="94" spans="1:17" ht="12.75" customHeight="1" x14ac:dyDescent="0.25">
      <c r="A94" s="331" t="s">
        <v>9</v>
      </c>
      <c r="B94" s="332"/>
      <c r="C94" s="167">
        <f t="shared" ref="C94:O94" si="24">SUM(C75:C93)</f>
        <v>0</v>
      </c>
      <c r="D94" s="168">
        <f t="shared" si="24"/>
        <v>0</v>
      </c>
      <c r="E94" s="168">
        <f t="shared" si="24"/>
        <v>0</v>
      </c>
      <c r="F94" s="168">
        <f t="shared" si="24"/>
        <v>0</v>
      </c>
      <c r="G94" s="168">
        <f t="shared" si="24"/>
        <v>0</v>
      </c>
      <c r="H94" s="168">
        <f t="shared" si="24"/>
        <v>0</v>
      </c>
      <c r="I94" s="168">
        <f t="shared" si="24"/>
        <v>0</v>
      </c>
      <c r="J94" s="168">
        <f t="shared" si="24"/>
        <v>0</v>
      </c>
      <c r="K94" s="168">
        <f t="shared" si="24"/>
        <v>0</v>
      </c>
      <c r="L94" s="178">
        <f t="shared" si="24"/>
        <v>0</v>
      </c>
      <c r="M94" s="131">
        <f t="shared" si="24"/>
        <v>0</v>
      </c>
      <c r="N94" s="131">
        <f t="shared" si="24"/>
        <v>0</v>
      </c>
      <c r="O94" s="132">
        <f t="shared" si="24"/>
        <v>0</v>
      </c>
      <c r="P94" s="8">
        <f>SUM(C94:K94)</f>
        <v>0</v>
      </c>
      <c r="Q94" s="9">
        <f>SUM(L94:N94)</f>
        <v>0</v>
      </c>
    </row>
    <row r="95" spans="1:17" ht="15" x14ac:dyDescent="0.25">
      <c r="A95" s="333" t="s">
        <v>7</v>
      </c>
      <c r="B95" s="334"/>
      <c r="C95" s="273"/>
      <c r="D95" s="274"/>
      <c r="E95" s="275"/>
      <c r="F95" s="282"/>
      <c r="G95" s="274"/>
      <c r="H95" s="283"/>
      <c r="I95" s="273"/>
      <c r="J95" s="274"/>
      <c r="K95" s="283"/>
      <c r="L95" s="238"/>
      <c r="M95" s="239"/>
      <c r="N95" s="239"/>
      <c r="O95" s="240"/>
      <c r="P95" s="8"/>
      <c r="Q95" s="9"/>
    </row>
    <row r="96" spans="1:17" ht="12.75" customHeight="1" x14ac:dyDescent="0.2">
      <c r="A96" s="335" t="s">
        <v>23</v>
      </c>
      <c r="B96" s="336"/>
      <c r="C96" s="276"/>
      <c r="D96" s="277"/>
      <c r="E96" s="278"/>
      <c r="F96" s="284"/>
      <c r="G96" s="277"/>
      <c r="H96" s="285"/>
      <c r="I96" s="276"/>
      <c r="J96" s="277"/>
      <c r="K96" s="285"/>
      <c r="L96" s="247"/>
      <c r="M96" s="248"/>
      <c r="N96" s="248"/>
      <c r="O96" s="249"/>
      <c r="P96" s="8"/>
      <c r="Q96" s="9"/>
    </row>
    <row r="97" spans="1:17" ht="14.25" customHeight="1" x14ac:dyDescent="0.2">
      <c r="A97" s="337" t="s">
        <v>39</v>
      </c>
      <c r="B97" s="338"/>
      <c r="C97" s="276"/>
      <c r="D97" s="277"/>
      <c r="E97" s="278"/>
      <c r="F97" s="284"/>
      <c r="G97" s="277"/>
      <c r="H97" s="285"/>
      <c r="I97" s="276"/>
      <c r="J97" s="277"/>
      <c r="K97" s="285"/>
      <c r="L97" s="247"/>
      <c r="M97" s="248"/>
      <c r="N97" s="248"/>
      <c r="O97" s="249"/>
      <c r="P97" s="8"/>
      <c r="Q97" s="9"/>
    </row>
    <row r="98" spans="1:17" ht="14.25" customHeight="1" x14ac:dyDescent="0.2">
      <c r="A98" s="339" t="s">
        <v>34</v>
      </c>
      <c r="B98" s="340"/>
      <c r="C98" s="279"/>
      <c r="D98" s="280"/>
      <c r="E98" s="281"/>
      <c r="F98" s="286"/>
      <c r="G98" s="280"/>
      <c r="H98" s="287"/>
      <c r="I98" s="279"/>
      <c r="J98" s="280"/>
      <c r="K98" s="287"/>
      <c r="L98" s="244"/>
      <c r="M98" s="245"/>
      <c r="N98" s="245"/>
      <c r="O98" s="246"/>
      <c r="P98" s="8"/>
      <c r="Q98" s="9"/>
    </row>
    <row r="99" spans="1:17" ht="14.25" customHeight="1" x14ac:dyDescent="0.2">
      <c r="A99" s="207"/>
      <c r="B99" s="208"/>
      <c r="C99" s="175"/>
      <c r="D99" s="172"/>
      <c r="E99" s="171"/>
      <c r="F99" s="172"/>
      <c r="G99" s="172"/>
      <c r="H99" s="174"/>
      <c r="I99" s="175"/>
      <c r="J99" s="172"/>
      <c r="K99" s="174"/>
      <c r="L99" s="176">
        <f>SUM(C99,F99,I99)</f>
        <v>0</v>
      </c>
      <c r="M99" s="180">
        <f t="shared" ref="M99:N114" si="25">SUM(D99,G99,J99)</f>
        <v>0</v>
      </c>
      <c r="N99" s="180">
        <f t="shared" si="25"/>
        <v>0</v>
      </c>
      <c r="O99" s="177">
        <f>SUM(L99:N99)</f>
        <v>0</v>
      </c>
      <c r="P99" s="8"/>
      <c r="Q99" s="9"/>
    </row>
    <row r="100" spans="1:17" s="2" customFormat="1" ht="14.25" customHeight="1" x14ac:dyDescent="0.2">
      <c r="A100" s="207"/>
      <c r="B100" s="208"/>
      <c r="C100" s="73"/>
      <c r="D100" s="172"/>
      <c r="E100" s="171"/>
      <c r="F100" s="28"/>
      <c r="G100" s="172"/>
      <c r="H100" s="174"/>
      <c r="I100" s="175"/>
      <c r="J100" s="172"/>
      <c r="K100" s="174"/>
      <c r="L100" s="176">
        <f t="shared" ref="L100:N128" si="26">SUM(C100,F100,I100)</f>
        <v>0</v>
      </c>
      <c r="M100" s="24">
        <f t="shared" si="25"/>
        <v>0</v>
      </c>
      <c r="N100" s="24">
        <f t="shared" si="25"/>
        <v>0</v>
      </c>
      <c r="O100" s="47">
        <f t="shared" ref="O100:O128" si="27">SUM(L100:N100)</f>
        <v>0</v>
      </c>
      <c r="P100" s="8"/>
      <c r="Q100" s="9"/>
    </row>
    <row r="101" spans="1:17" ht="14.25" customHeight="1" x14ac:dyDescent="0.2">
      <c r="A101" s="207"/>
      <c r="B101" s="208"/>
      <c r="C101" s="175"/>
      <c r="D101" s="172"/>
      <c r="E101" s="171"/>
      <c r="F101" s="172"/>
      <c r="G101" s="172"/>
      <c r="H101" s="174"/>
      <c r="I101" s="175"/>
      <c r="J101" s="172"/>
      <c r="K101" s="174"/>
      <c r="L101" s="176">
        <f t="shared" si="26"/>
        <v>0</v>
      </c>
      <c r="M101" s="24">
        <f t="shared" si="25"/>
        <v>0</v>
      </c>
      <c r="N101" s="24">
        <f t="shared" si="25"/>
        <v>0</v>
      </c>
      <c r="O101" s="179">
        <f t="shared" si="27"/>
        <v>0</v>
      </c>
      <c r="P101" s="8"/>
      <c r="Q101" s="9"/>
    </row>
    <row r="102" spans="1:17" ht="14.25" customHeight="1" x14ac:dyDescent="0.2">
      <c r="A102" s="207"/>
      <c r="B102" s="208"/>
      <c r="C102" s="175"/>
      <c r="D102" s="172"/>
      <c r="E102" s="171"/>
      <c r="F102" s="172"/>
      <c r="G102" s="172"/>
      <c r="H102" s="174"/>
      <c r="I102" s="175"/>
      <c r="J102" s="172"/>
      <c r="K102" s="174"/>
      <c r="L102" s="176">
        <f t="shared" si="26"/>
        <v>0</v>
      </c>
      <c r="M102" s="24">
        <f t="shared" si="25"/>
        <v>0</v>
      </c>
      <c r="N102" s="24">
        <f t="shared" si="25"/>
        <v>0</v>
      </c>
      <c r="O102" s="179">
        <f t="shared" si="27"/>
        <v>0</v>
      </c>
      <c r="P102" s="8"/>
      <c r="Q102" s="9"/>
    </row>
    <row r="103" spans="1:17" ht="14.25" customHeight="1" x14ac:dyDescent="0.2">
      <c r="A103" s="207"/>
      <c r="B103" s="208"/>
      <c r="C103" s="175"/>
      <c r="D103" s="172"/>
      <c r="E103" s="171"/>
      <c r="F103" s="172"/>
      <c r="G103" s="172"/>
      <c r="H103" s="174"/>
      <c r="I103" s="175"/>
      <c r="J103" s="172"/>
      <c r="K103" s="174"/>
      <c r="L103" s="176">
        <f t="shared" si="26"/>
        <v>0</v>
      </c>
      <c r="M103" s="24">
        <f t="shared" si="25"/>
        <v>0</v>
      </c>
      <c r="N103" s="24">
        <f t="shared" si="25"/>
        <v>0</v>
      </c>
      <c r="O103" s="179">
        <f t="shared" si="27"/>
        <v>0</v>
      </c>
      <c r="P103" s="8"/>
      <c r="Q103" s="9"/>
    </row>
    <row r="104" spans="1:17" ht="14.25" customHeight="1" x14ac:dyDescent="0.2">
      <c r="A104" s="207"/>
      <c r="B104" s="208"/>
      <c r="C104" s="175"/>
      <c r="D104" s="172"/>
      <c r="E104" s="171"/>
      <c r="F104" s="172"/>
      <c r="G104" s="172"/>
      <c r="H104" s="174"/>
      <c r="I104" s="175"/>
      <c r="J104" s="172"/>
      <c r="K104" s="174"/>
      <c r="L104" s="176">
        <f t="shared" si="26"/>
        <v>0</v>
      </c>
      <c r="M104" s="24">
        <f t="shared" si="25"/>
        <v>0</v>
      </c>
      <c r="N104" s="24">
        <f t="shared" si="25"/>
        <v>0</v>
      </c>
      <c r="O104" s="179">
        <f t="shared" si="27"/>
        <v>0</v>
      </c>
      <c r="P104" s="8"/>
      <c r="Q104" s="9"/>
    </row>
    <row r="105" spans="1:17" s="2" customFormat="1" ht="14.25" customHeight="1" x14ac:dyDescent="0.2">
      <c r="A105" s="207"/>
      <c r="B105" s="208"/>
      <c r="C105" s="175"/>
      <c r="D105" s="172"/>
      <c r="E105" s="171"/>
      <c r="F105" s="172"/>
      <c r="G105" s="172"/>
      <c r="H105" s="174"/>
      <c r="I105" s="175"/>
      <c r="J105" s="172"/>
      <c r="K105" s="174"/>
      <c r="L105" s="176">
        <f t="shared" si="26"/>
        <v>0</v>
      </c>
      <c r="M105" s="24">
        <f t="shared" si="25"/>
        <v>0</v>
      </c>
      <c r="N105" s="24">
        <f t="shared" si="25"/>
        <v>0</v>
      </c>
      <c r="O105" s="179">
        <f t="shared" si="27"/>
        <v>0</v>
      </c>
      <c r="P105" s="8"/>
      <c r="Q105" s="9"/>
    </row>
    <row r="106" spans="1:17" s="2" customFormat="1" ht="14.25" customHeight="1" x14ac:dyDescent="0.2">
      <c r="A106" s="207"/>
      <c r="B106" s="208"/>
      <c r="C106" s="175"/>
      <c r="D106" s="172"/>
      <c r="E106" s="171"/>
      <c r="F106" s="172"/>
      <c r="G106" s="172"/>
      <c r="H106" s="174"/>
      <c r="I106" s="175"/>
      <c r="J106" s="172"/>
      <c r="K106" s="174"/>
      <c r="L106" s="176">
        <f t="shared" si="26"/>
        <v>0</v>
      </c>
      <c r="M106" s="24">
        <f t="shared" si="25"/>
        <v>0</v>
      </c>
      <c r="N106" s="24">
        <f t="shared" si="25"/>
        <v>0</v>
      </c>
      <c r="O106" s="179">
        <f t="shared" si="27"/>
        <v>0</v>
      </c>
      <c r="P106" s="8"/>
      <c r="Q106" s="9"/>
    </row>
    <row r="107" spans="1:17" s="2" customFormat="1" ht="12.75" customHeight="1" x14ac:dyDescent="0.2">
      <c r="A107" s="207"/>
      <c r="B107" s="208"/>
      <c r="C107" s="175"/>
      <c r="D107" s="172"/>
      <c r="E107" s="171"/>
      <c r="F107" s="172"/>
      <c r="G107" s="172"/>
      <c r="H107" s="174"/>
      <c r="I107" s="175"/>
      <c r="J107" s="172"/>
      <c r="K107" s="174"/>
      <c r="L107" s="176">
        <f t="shared" si="26"/>
        <v>0</v>
      </c>
      <c r="M107" s="24">
        <f t="shared" si="25"/>
        <v>0</v>
      </c>
      <c r="N107" s="24">
        <f t="shared" si="25"/>
        <v>0</v>
      </c>
      <c r="O107" s="179">
        <f t="shared" si="27"/>
        <v>0</v>
      </c>
      <c r="P107" s="8"/>
      <c r="Q107" s="9"/>
    </row>
    <row r="108" spans="1:17" s="2" customFormat="1" ht="14.25" customHeight="1" x14ac:dyDescent="0.2">
      <c r="A108" s="207"/>
      <c r="B108" s="208"/>
      <c r="C108" s="175"/>
      <c r="D108" s="172"/>
      <c r="E108" s="171"/>
      <c r="F108" s="172"/>
      <c r="G108" s="172"/>
      <c r="H108" s="174"/>
      <c r="I108" s="175"/>
      <c r="J108" s="172"/>
      <c r="K108" s="174"/>
      <c r="L108" s="176">
        <f t="shared" si="26"/>
        <v>0</v>
      </c>
      <c r="M108" s="24">
        <f t="shared" si="25"/>
        <v>0</v>
      </c>
      <c r="N108" s="24">
        <f t="shared" si="25"/>
        <v>0</v>
      </c>
      <c r="O108" s="179">
        <f t="shared" si="27"/>
        <v>0</v>
      </c>
      <c r="P108" s="8"/>
      <c r="Q108" s="9"/>
    </row>
    <row r="109" spans="1:17" s="2" customFormat="1" ht="14.25" customHeight="1" x14ac:dyDescent="0.2">
      <c r="A109" s="207"/>
      <c r="B109" s="208"/>
      <c r="C109" s="175"/>
      <c r="D109" s="172"/>
      <c r="E109" s="171"/>
      <c r="F109" s="172"/>
      <c r="G109" s="172"/>
      <c r="H109" s="174"/>
      <c r="I109" s="175"/>
      <c r="J109" s="172"/>
      <c r="K109" s="174"/>
      <c r="L109" s="176">
        <f t="shared" si="26"/>
        <v>0</v>
      </c>
      <c r="M109" s="24">
        <f t="shared" si="25"/>
        <v>0</v>
      </c>
      <c r="N109" s="24">
        <f t="shared" si="25"/>
        <v>0</v>
      </c>
      <c r="O109" s="179">
        <f t="shared" si="27"/>
        <v>0</v>
      </c>
      <c r="P109" s="8"/>
      <c r="Q109" s="9"/>
    </row>
    <row r="110" spans="1:17" s="2" customFormat="1" ht="14.25" customHeight="1" x14ac:dyDescent="0.2">
      <c r="A110" s="207"/>
      <c r="B110" s="208"/>
      <c r="C110" s="71"/>
      <c r="D110" s="26"/>
      <c r="E110" s="46"/>
      <c r="F110" s="26"/>
      <c r="G110" s="26"/>
      <c r="H110" s="84"/>
      <c r="I110" s="71"/>
      <c r="J110" s="26"/>
      <c r="K110" s="72"/>
      <c r="L110" s="24">
        <f t="shared" si="26"/>
        <v>0</v>
      </c>
      <c r="M110" s="24">
        <f t="shared" si="25"/>
        <v>0</v>
      </c>
      <c r="N110" s="24">
        <f t="shared" si="25"/>
        <v>0</v>
      </c>
      <c r="O110" s="47">
        <f t="shared" si="27"/>
        <v>0</v>
      </c>
      <c r="P110" s="8"/>
      <c r="Q110" s="9"/>
    </row>
    <row r="111" spans="1:17" s="2" customFormat="1" ht="14.25" customHeight="1" x14ac:dyDescent="0.2">
      <c r="A111" s="207"/>
      <c r="B111" s="208"/>
      <c r="C111" s="71"/>
      <c r="D111" s="26"/>
      <c r="E111" s="46"/>
      <c r="F111" s="26"/>
      <c r="G111" s="26"/>
      <c r="H111" s="84"/>
      <c r="I111" s="71"/>
      <c r="J111" s="26"/>
      <c r="K111" s="72"/>
      <c r="L111" s="24">
        <f t="shared" si="26"/>
        <v>0</v>
      </c>
      <c r="M111" s="24">
        <f t="shared" si="25"/>
        <v>0</v>
      </c>
      <c r="N111" s="24">
        <f t="shared" si="25"/>
        <v>0</v>
      </c>
      <c r="O111" s="47">
        <f t="shared" si="27"/>
        <v>0</v>
      </c>
      <c r="P111" s="8"/>
      <c r="Q111" s="9"/>
    </row>
    <row r="112" spans="1:17" s="2" customFormat="1" ht="14.25" customHeight="1" x14ac:dyDescent="0.2">
      <c r="A112" s="207"/>
      <c r="B112" s="208"/>
      <c r="C112" s="71"/>
      <c r="D112" s="26"/>
      <c r="E112" s="46"/>
      <c r="F112" s="26"/>
      <c r="G112" s="26"/>
      <c r="H112" s="84"/>
      <c r="I112" s="71"/>
      <c r="J112" s="26"/>
      <c r="K112" s="72"/>
      <c r="L112" s="24">
        <f t="shared" si="26"/>
        <v>0</v>
      </c>
      <c r="M112" s="24">
        <f t="shared" si="25"/>
        <v>0</v>
      </c>
      <c r="N112" s="24">
        <f t="shared" si="25"/>
        <v>0</v>
      </c>
      <c r="O112" s="47">
        <f t="shared" si="27"/>
        <v>0</v>
      </c>
      <c r="P112" s="8"/>
      <c r="Q112" s="9"/>
    </row>
    <row r="113" spans="1:17" s="2" customFormat="1" ht="15" customHeight="1" x14ac:dyDescent="0.2">
      <c r="A113" s="207"/>
      <c r="B113" s="208"/>
      <c r="C113" s="71"/>
      <c r="D113" s="26"/>
      <c r="E113" s="46"/>
      <c r="F113" s="26"/>
      <c r="G113" s="26"/>
      <c r="H113" s="84"/>
      <c r="I113" s="71"/>
      <c r="J113" s="26"/>
      <c r="K113" s="72"/>
      <c r="L113" s="24">
        <f t="shared" si="26"/>
        <v>0</v>
      </c>
      <c r="M113" s="24">
        <f t="shared" si="25"/>
        <v>0</v>
      </c>
      <c r="N113" s="24">
        <f t="shared" si="25"/>
        <v>0</v>
      </c>
      <c r="O113" s="47">
        <f t="shared" si="27"/>
        <v>0</v>
      </c>
      <c r="P113" s="8"/>
      <c r="Q113" s="9"/>
    </row>
    <row r="114" spans="1:17" s="2" customFormat="1" ht="15" customHeight="1" x14ac:dyDescent="0.2">
      <c r="A114" s="207"/>
      <c r="B114" s="208"/>
      <c r="C114" s="71"/>
      <c r="D114" s="26"/>
      <c r="E114" s="46"/>
      <c r="F114" s="26"/>
      <c r="G114" s="26"/>
      <c r="H114" s="84"/>
      <c r="I114" s="71"/>
      <c r="J114" s="26"/>
      <c r="K114" s="72"/>
      <c r="L114" s="24">
        <f t="shared" si="26"/>
        <v>0</v>
      </c>
      <c r="M114" s="24">
        <f t="shared" si="25"/>
        <v>0</v>
      </c>
      <c r="N114" s="24">
        <f t="shared" si="25"/>
        <v>0</v>
      </c>
      <c r="O114" s="47">
        <f t="shared" si="27"/>
        <v>0</v>
      </c>
      <c r="P114" s="8"/>
      <c r="Q114" s="9"/>
    </row>
    <row r="115" spans="1:17" s="2" customFormat="1" ht="15" customHeight="1" x14ac:dyDescent="0.2">
      <c r="A115" s="207"/>
      <c r="B115" s="208"/>
      <c r="C115" s="85"/>
      <c r="D115" s="26"/>
      <c r="E115" s="23"/>
      <c r="F115" s="22"/>
      <c r="G115" s="26"/>
      <c r="H115" s="72"/>
      <c r="I115" s="71"/>
      <c r="J115" s="26"/>
      <c r="K115" s="72"/>
      <c r="L115" s="24">
        <f t="shared" si="26"/>
        <v>0</v>
      </c>
      <c r="M115" s="24">
        <f t="shared" si="26"/>
        <v>0</v>
      </c>
      <c r="N115" s="24">
        <f t="shared" si="26"/>
        <v>0</v>
      </c>
      <c r="O115" s="47">
        <f t="shared" si="27"/>
        <v>0</v>
      </c>
      <c r="P115" s="8"/>
      <c r="Q115" s="9"/>
    </row>
    <row r="116" spans="1:17" s="2" customFormat="1" ht="15" customHeight="1" x14ac:dyDescent="0.2">
      <c r="A116" s="207"/>
      <c r="B116" s="208"/>
      <c r="C116" s="71"/>
      <c r="D116" s="26"/>
      <c r="E116" s="23"/>
      <c r="F116" s="26"/>
      <c r="G116" s="26"/>
      <c r="H116" s="72"/>
      <c r="I116" s="71"/>
      <c r="J116" s="26"/>
      <c r="K116" s="72"/>
      <c r="L116" s="24">
        <f t="shared" si="26"/>
        <v>0</v>
      </c>
      <c r="M116" s="24">
        <f t="shared" si="26"/>
        <v>0</v>
      </c>
      <c r="N116" s="24">
        <f t="shared" si="26"/>
        <v>0</v>
      </c>
      <c r="O116" s="47">
        <f t="shared" si="27"/>
        <v>0</v>
      </c>
      <c r="P116" s="8"/>
      <c r="Q116" s="9"/>
    </row>
    <row r="117" spans="1:17" s="2" customFormat="1" ht="14.25" customHeight="1" x14ac:dyDescent="0.2">
      <c r="A117" s="207"/>
      <c r="B117" s="208"/>
      <c r="C117" s="71"/>
      <c r="D117" s="26"/>
      <c r="E117" s="23"/>
      <c r="F117" s="26"/>
      <c r="G117" s="26"/>
      <c r="H117" s="72"/>
      <c r="I117" s="71"/>
      <c r="J117" s="26"/>
      <c r="K117" s="72"/>
      <c r="L117" s="24">
        <f t="shared" si="26"/>
        <v>0</v>
      </c>
      <c r="M117" s="24">
        <f t="shared" si="26"/>
        <v>0</v>
      </c>
      <c r="N117" s="24">
        <f t="shared" si="26"/>
        <v>0</v>
      </c>
      <c r="O117" s="47">
        <f t="shared" si="27"/>
        <v>0</v>
      </c>
      <c r="P117" s="8"/>
      <c r="Q117" s="9"/>
    </row>
    <row r="118" spans="1:17" s="2" customFormat="1" ht="15" customHeight="1" x14ac:dyDescent="0.2">
      <c r="A118" s="207"/>
      <c r="B118" s="208"/>
      <c r="C118" s="71"/>
      <c r="D118" s="26"/>
      <c r="E118" s="46"/>
      <c r="F118" s="26"/>
      <c r="G118" s="26"/>
      <c r="H118" s="84"/>
      <c r="I118" s="71"/>
      <c r="J118" s="26"/>
      <c r="K118" s="72"/>
      <c r="L118" s="24">
        <f t="shared" si="26"/>
        <v>0</v>
      </c>
      <c r="M118" s="24">
        <f t="shared" si="26"/>
        <v>0</v>
      </c>
      <c r="N118" s="24">
        <f t="shared" si="26"/>
        <v>0</v>
      </c>
      <c r="O118" s="47">
        <f t="shared" si="27"/>
        <v>0</v>
      </c>
      <c r="P118" s="8"/>
      <c r="Q118" s="9"/>
    </row>
    <row r="119" spans="1:17" s="2" customFormat="1" ht="14.25" customHeight="1" x14ac:dyDescent="0.2">
      <c r="A119" s="207"/>
      <c r="B119" s="208"/>
      <c r="C119" s="71"/>
      <c r="D119" s="26"/>
      <c r="E119" s="46"/>
      <c r="F119" s="26"/>
      <c r="G119" s="26"/>
      <c r="H119" s="84"/>
      <c r="I119" s="71"/>
      <c r="J119" s="26"/>
      <c r="K119" s="72"/>
      <c r="L119" s="24">
        <f t="shared" si="26"/>
        <v>0</v>
      </c>
      <c r="M119" s="24">
        <f t="shared" si="26"/>
        <v>0</v>
      </c>
      <c r="N119" s="24">
        <f t="shared" si="26"/>
        <v>0</v>
      </c>
      <c r="O119" s="47">
        <f t="shared" si="27"/>
        <v>0</v>
      </c>
      <c r="P119" s="8"/>
      <c r="Q119" s="9"/>
    </row>
    <row r="120" spans="1:17" s="2" customFormat="1" ht="15" customHeight="1" x14ac:dyDescent="0.2">
      <c r="A120" s="207"/>
      <c r="B120" s="208"/>
      <c r="C120" s="85"/>
      <c r="D120" s="26"/>
      <c r="E120" s="23"/>
      <c r="F120" s="22"/>
      <c r="G120" s="26"/>
      <c r="H120" s="72"/>
      <c r="I120" s="71"/>
      <c r="J120" s="26"/>
      <c r="K120" s="72"/>
      <c r="L120" s="24">
        <f t="shared" si="26"/>
        <v>0</v>
      </c>
      <c r="M120" s="24">
        <f t="shared" si="26"/>
        <v>0</v>
      </c>
      <c r="N120" s="24">
        <f t="shared" si="26"/>
        <v>0</v>
      </c>
      <c r="O120" s="47">
        <f t="shared" si="27"/>
        <v>0</v>
      </c>
      <c r="P120" s="8"/>
      <c r="Q120" s="9"/>
    </row>
    <row r="121" spans="1:17" s="2" customFormat="1" ht="15" customHeight="1" x14ac:dyDescent="0.2">
      <c r="A121" s="207"/>
      <c r="B121" s="208"/>
      <c r="C121" s="71"/>
      <c r="D121" s="26"/>
      <c r="E121" s="23"/>
      <c r="F121" s="26"/>
      <c r="G121" s="26"/>
      <c r="H121" s="72"/>
      <c r="I121" s="71"/>
      <c r="J121" s="26"/>
      <c r="K121" s="72"/>
      <c r="L121" s="24">
        <f t="shared" si="26"/>
        <v>0</v>
      </c>
      <c r="M121" s="24">
        <f t="shared" si="26"/>
        <v>0</v>
      </c>
      <c r="N121" s="24">
        <f t="shared" si="26"/>
        <v>0</v>
      </c>
      <c r="O121" s="47">
        <f t="shared" si="27"/>
        <v>0</v>
      </c>
      <c r="P121" s="8"/>
      <c r="Q121" s="9"/>
    </row>
    <row r="122" spans="1:17" s="2" customFormat="1" ht="14.25" customHeight="1" x14ac:dyDescent="0.2">
      <c r="A122" s="207"/>
      <c r="B122" s="208"/>
      <c r="C122" s="71"/>
      <c r="D122" s="26"/>
      <c r="E122" s="23"/>
      <c r="F122" s="26"/>
      <c r="G122" s="26"/>
      <c r="H122" s="72"/>
      <c r="I122" s="71"/>
      <c r="J122" s="26"/>
      <c r="K122" s="72"/>
      <c r="L122" s="24">
        <f t="shared" si="26"/>
        <v>0</v>
      </c>
      <c r="M122" s="24">
        <f t="shared" si="26"/>
        <v>0</v>
      </c>
      <c r="N122" s="24">
        <f t="shared" si="26"/>
        <v>0</v>
      </c>
      <c r="O122" s="47">
        <f t="shared" si="27"/>
        <v>0</v>
      </c>
      <c r="P122" s="8"/>
      <c r="Q122" s="9"/>
    </row>
    <row r="123" spans="1:17" s="2" customFormat="1" ht="15.6" customHeight="1" x14ac:dyDescent="0.2">
      <c r="A123" s="207"/>
      <c r="B123" s="208"/>
      <c r="C123" s="71"/>
      <c r="D123" s="26"/>
      <c r="E123" s="23"/>
      <c r="F123" s="26"/>
      <c r="G123" s="26"/>
      <c r="H123" s="72"/>
      <c r="I123" s="71"/>
      <c r="J123" s="26"/>
      <c r="K123" s="72"/>
      <c r="L123" s="24">
        <f t="shared" si="26"/>
        <v>0</v>
      </c>
      <c r="M123" s="24">
        <f t="shared" si="26"/>
        <v>0</v>
      </c>
      <c r="N123" s="24">
        <f t="shared" si="26"/>
        <v>0</v>
      </c>
      <c r="O123" s="47">
        <f t="shared" si="27"/>
        <v>0</v>
      </c>
      <c r="P123" s="8"/>
      <c r="Q123" s="9"/>
    </row>
    <row r="124" spans="1:17" s="2" customFormat="1" ht="14.25" customHeight="1" x14ac:dyDescent="0.2">
      <c r="A124" s="207"/>
      <c r="B124" s="208"/>
      <c r="C124" s="71"/>
      <c r="D124" s="26"/>
      <c r="E124" s="23"/>
      <c r="F124" s="26"/>
      <c r="G124" s="26"/>
      <c r="H124" s="72"/>
      <c r="I124" s="71"/>
      <c r="J124" s="26"/>
      <c r="K124" s="72"/>
      <c r="L124" s="24">
        <f t="shared" si="26"/>
        <v>0</v>
      </c>
      <c r="M124" s="24">
        <f t="shared" si="26"/>
        <v>0</v>
      </c>
      <c r="N124" s="24">
        <f t="shared" si="26"/>
        <v>0</v>
      </c>
      <c r="O124" s="47">
        <f t="shared" si="27"/>
        <v>0</v>
      </c>
      <c r="P124" s="8"/>
      <c r="Q124" s="9"/>
    </row>
    <row r="125" spans="1:17" s="2" customFormat="1" ht="15.6" customHeight="1" x14ac:dyDescent="0.2">
      <c r="A125" s="207"/>
      <c r="B125" s="208"/>
      <c r="C125" s="71"/>
      <c r="D125" s="26"/>
      <c r="E125" s="23"/>
      <c r="F125" s="26"/>
      <c r="G125" s="26"/>
      <c r="H125" s="72"/>
      <c r="I125" s="71"/>
      <c r="J125" s="26"/>
      <c r="K125" s="72"/>
      <c r="L125" s="24">
        <f t="shared" si="26"/>
        <v>0</v>
      </c>
      <c r="M125" s="24">
        <f t="shared" si="26"/>
        <v>0</v>
      </c>
      <c r="N125" s="24">
        <f t="shared" si="26"/>
        <v>0</v>
      </c>
      <c r="O125" s="47">
        <f t="shared" si="27"/>
        <v>0</v>
      </c>
      <c r="P125" s="8"/>
      <c r="Q125" s="9"/>
    </row>
    <row r="126" spans="1:17" s="2" customFormat="1" ht="15.6" customHeight="1" x14ac:dyDescent="0.2">
      <c r="A126" s="207"/>
      <c r="B126" s="208"/>
      <c r="C126" s="71"/>
      <c r="D126" s="26"/>
      <c r="E126" s="23"/>
      <c r="F126" s="26"/>
      <c r="G126" s="26"/>
      <c r="H126" s="72"/>
      <c r="I126" s="71"/>
      <c r="J126" s="26"/>
      <c r="K126" s="72"/>
      <c r="L126" s="24">
        <f t="shared" si="26"/>
        <v>0</v>
      </c>
      <c r="M126" s="24">
        <f t="shared" si="26"/>
        <v>0</v>
      </c>
      <c r="N126" s="24">
        <f t="shared" si="26"/>
        <v>0</v>
      </c>
      <c r="O126" s="47">
        <f t="shared" si="27"/>
        <v>0</v>
      </c>
      <c r="P126" s="8"/>
      <c r="Q126" s="9"/>
    </row>
    <row r="127" spans="1:17" s="2" customFormat="1" ht="16.149999999999999" customHeight="1" x14ac:dyDescent="0.2">
      <c r="A127" s="207"/>
      <c r="B127" s="208"/>
      <c r="C127" s="71"/>
      <c r="D127" s="26"/>
      <c r="E127" s="23"/>
      <c r="F127" s="26"/>
      <c r="G127" s="26"/>
      <c r="H127" s="72"/>
      <c r="I127" s="71"/>
      <c r="J127" s="26"/>
      <c r="K127" s="72"/>
      <c r="L127" s="24">
        <f t="shared" si="26"/>
        <v>0</v>
      </c>
      <c r="M127" s="24">
        <f t="shared" si="26"/>
        <v>0</v>
      </c>
      <c r="N127" s="24">
        <f t="shared" si="26"/>
        <v>0</v>
      </c>
      <c r="O127" s="47">
        <f t="shared" si="27"/>
        <v>0</v>
      </c>
      <c r="P127" s="8"/>
      <c r="Q127" s="9"/>
    </row>
    <row r="128" spans="1:17" s="2" customFormat="1" ht="16.5" customHeight="1" x14ac:dyDescent="0.2">
      <c r="A128" s="207"/>
      <c r="B128" s="208"/>
      <c r="C128" s="71"/>
      <c r="D128" s="26"/>
      <c r="E128" s="23"/>
      <c r="F128" s="26"/>
      <c r="G128" s="26"/>
      <c r="H128" s="72"/>
      <c r="I128" s="71"/>
      <c r="J128" s="26"/>
      <c r="K128" s="72"/>
      <c r="L128" s="24">
        <f t="shared" si="26"/>
        <v>0</v>
      </c>
      <c r="M128" s="24">
        <f t="shared" si="26"/>
        <v>0</v>
      </c>
      <c r="N128" s="24">
        <f t="shared" si="26"/>
        <v>0</v>
      </c>
      <c r="O128" s="47">
        <f t="shared" si="27"/>
        <v>0</v>
      </c>
      <c r="P128" s="8"/>
      <c r="Q128" s="9"/>
    </row>
    <row r="129" spans="1:17" s="2" customFormat="1" ht="12.75" customHeight="1" x14ac:dyDescent="0.25">
      <c r="A129" s="310" t="s">
        <v>10</v>
      </c>
      <c r="B129" s="311"/>
      <c r="C129" s="124">
        <f>SUM(C99:C128)</f>
        <v>0</v>
      </c>
      <c r="D129" s="125">
        <f t="shared" ref="D129:K129" si="28">SUM(D99:D128)</f>
        <v>0</v>
      </c>
      <c r="E129" s="125">
        <f t="shared" si="28"/>
        <v>0</v>
      </c>
      <c r="F129" s="125">
        <f t="shared" si="28"/>
        <v>0</v>
      </c>
      <c r="G129" s="125">
        <f t="shared" si="28"/>
        <v>0</v>
      </c>
      <c r="H129" s="125">
        <f t="shared" si="28"/>
        <v>0</v>
      </c>
      <c r="I129" s="125">
        <f t="shared" si="28"/>
        <v>0</v>
      </c>
      <c r="J129" s="125">
        <f t="shared" si="28"/>
        <v>0</v>
      </c>
      <c r="K129" s="125">
        <f t="shared" si="28"/>
        <v>0</v>
      </c>
      <c r="L129" s="130">
        <f>SUM(L99:L128)</f>
        <v>0</v>
      </c>
      <c r="M129" s="131">
        <f t="shared" ref="M129:O129" si="29">SUM(M99:M128)</f>
        <v>0</v>
      </c>
      <c r="N129" s="131">
        <f t="shared" si="29"/>
        <v>0</v>
      </c>
      <c r="O129" s="132">
        <f t="shared" si="29"/>
        <v>0</v>
      </c>
      <c r="P129" s="8">
        <f>SUM(C129:K129)</f>
        <v>0</v>
      </c>
      <c r="Q129" s="9">
        <f>SUM(L129:N129)</f>
        <v>0</v>
      </c>
    </row>
    <row r="130" spans="1:17" s="2" customFormat="1" ht="15" x14ac:dyDescent="0.25">
      <c r="A130" s="306" t="s">
        <v>8</v>
      </c>
      <c r="B130" s="307"/>
      <c r="C130" s="250"/>
      <c r="D130" s="251"/>
      <c r="E130" s="252"/>
      <c r="F130" s="256"/>
      <c r="G130" s="251"/>
      <c r="H130" s="257"/>
      <c r="I130" s="250"/>
      <c r="J130" s="251"/>
      <c r="K130" s="257"/>
      <c r="L130" s="263"/>
      <c r="M130" s="264"/>
      <c r="N130" s="264"/>
      <c r="O130" s="265"/>
      <c r="P130" s="8"/>
      <c r="Q130" s="9"/>
    </row>
    <row r="131" spans="1:17" s="2" customFormat="1" ht="12.75" customHeight="1" x14ac:dyDescent="0.2">
      <c r="A131" s="308" t="s">
        <v>23</v>
      </c>
      <c r="B131" s="309"/>
      <c r="C131" s="253"/>
      <c r="D131" s="254"/>
      <c r="E131" s="255"/>
      <c r="F131" s="258"/>
      <c r="G131" s="254"/>
      <c r="H131" s="259"/>
      <c r="I131" s="253"/>
      <c r="J131" s="254"/>
      <c r="K131" s="259"/>
      <c r="L131" s="266"/>
      <c r="M131" s="267"/>
      <c r="N131" s="267"/>
      <c r="O131" s="268"/>
      <c r="P131" s="8"/>
      <c r="Q131" s="9"/>
    </row>
    <row r="132" spans="1:17" s="2" customFormat="1" ht="14.25" customHeight="1" x14ac:dyDescent="0.2">
      <c r="A132" s="207"/>
      <c r="B132" s="208"/>
      <c r="C132" s="71"/>
      <c r="D132" s="48"/>
      <c r="E132" s="49"/>
      <c r="F132" s="26"/>
      <c r="G132" s="26"/>
      <c r="H132" s="72"/>
      <c r="I132" s="71"/>
      <c r="J132" s="26"/>
      <c r="K132" s="72"/>
      <c r="L132" s="34">
        <f>SUM(C132,F132,I132)</f>
        <v>0</v>
      </c>
      <c r="M132" s="34">
        <f t="shared" ref="M132:N147" si="30">SUM(D132,G132,J132)</f>
        <v>0</v>
      </c>
      <c r="N132" s="34">
        <f t="shared" si="30"/>
        <v>0</v>
      </c>
      <c r="O132" s="47">
        <f>SUM(L132:N132)</f>
        <v>0</v>
      </c>
      <c r="P132" s="8"/>
      <c r="Q132" s="9"/>
    </row>
    <row r="133" spans="1:17" s="2" customFormat="1" ht="14.25" customHeight="1" x14ac:dyDescent="0.2">
      <c r="A133" s="207"/>
      <c r="B133" s="208"/>
      <c r="C133" s="71"/>
      <c r="D133" s="48"/>
      <c r="E133" s="50"/>
      <c r="F133" s="26"/>
      <c r="G133" s="48"/>
      <c r="H133" s="86"/>
      <c r="I133" s="71"/>
      <c r="J133" s="48"/>
      <c r="K133" s="72"/>
      <c r="L133" s="34">
        <f t="shared" ref="L133:N152" si="31">SUM(C133,F133,I133)</f>
        <v>0</v>
      </c>
      <c r="M133" s="34">
        <f t="shared" si="30"/>
        <v>0</v>
      </c>
      <c r="N133" s="34">
        <f t="shared" si="30"/>
        <v>0</v>
      </c>
      <c r="O133" s="47">
        <f t="shared" ref="O133:O152" si="32">SUM(L133:N133)</f>
        <v>0</v>
      </c>
      <c r="P133" s="8"/>
      <c r="Q133" s="9"/>
    </row>
    <row r="134" spans="1:17" s="2" customFormat="1" ht="14.25" customHeight="1" x14ac:dyDescent="0.2">
      <c r="A134" s="207"/>
      <c r="B134" s="208"/>
      <c r="C134" s="71"/>
      <c r="D134" s="48"/>
      <c r="E134" s="51"/>
      <c r="F134" s="26"/>
      <c r="G134" s="48"/>
      <c r="H134" s="87"/>
      <c r="I134" s="71"/>
      <c r="J134" s="48"/>
      <c r="K134" s="87"/>
      <c r="L134" s="34">
        <f t="shared" si="31"/>
        <v>0</v>
      </c>
      <c r="M134" s="34">
        <f t="shared" si="30"/>
        <v>0</v>
      </c>
      <c r="N134" s="34">
        <f t="shared" si="30"/>
        <v>0</v>
      </c>
      <c r="O134" s="47">
        <f t="shared" si="32"/>
        <v>0</v>
      </c>
      <c r="P134" s="8"/>
      <c r="Q134" s="9"/>
    </row>
    <row r="135" spans="1:17" s="2" customFormat="1" ht="14.25" customHeight="1" x14ac:dyDescent="0.2">
      <c r="A135" s="207"/>
      <c r="B135" s="208"/>
      <c r="C135" s="71"/>
      <c r="D135" s="48"/>
      <c r="E135" s="52"/>
      <c r="F135" s="26"/>
      <c r="G135" s="48"/>
      <c r="H135" s="88"/>
      <c r="I135" s="71"/>
      <c r="J135" s="48"/>
      <c r="K135" s="72"/>
      <c r="L135" s="34">
        <f t="shared" si="31"/>
        <v>0</v>
      </c>
      <c r="M135" s="34">
        <f t="shared" si="30"/>
        <v>0</v>
      </c>
      <c r="N135" s="34">
        <f t="shared" si="30"/>
        <v>0</v>
      </c>
      <c r="O135" s="47">
        <f t="shared" si="32"/>
        <v>0</v>
      </c>
      <c r="P135" s="8"/>
      <c r="Q135" s="9"/>
    </row>
    <row r="136" spans="1:17" s="2" customFormat="1" ht="15" customHeight="1" x14ac:dyDescent="0.2">
      <c r="A136" s="207"/>
      <c r="B136" s="208"/>
      <c r="C136" s="71"/>
      <c r="D136" s="26"/>
      <c r="E136" s="23"/>
      <c r="F136" s="26"/>
      <c r="G136" s="26"/>
      <c r="H136" s="72"/>
      <c r="I136" s="71"/>
      <c r="J136" s="26"/>
      <c r="K136" s="72"/>
      <c r="L136" s="34">
        <f t="shared" si="31"/>
        <v>0</v>
      </c>
      <c r="M136" s="34">
        <f t="shared" si="30"/>
        <v>0</v>
      </c>
      <c r="N136" s="34">
        <f t="shared" si="30"/>
        <v>0</v>
      </c>
      <c r="O136" s="47">
        <f t="shared" si="32"/>
        <v>0</v>
      </c>
      <c r="P136" s="8"/>
      <c r="Q136" s="9"/>
    </row>
    <row r="137" spans="1:17" s="2" customFormat="1" ht="14.25" customHeight="1" x14ac:dyDescent="0.2">
      <c r="A137" s="207"/>
      <c r="B137" s="208"/>
      <c r="C137" s="71"/>
      <c r="D137" s="26"/>
      <c r="E137" s="23"/>
      <c r="F137" s="26"/>
      <c r="G137" s="26"/>
      <c r="H137" s="72"/>
      <c r="I137" s="71"/>
      <c r="J137" s="26"/>
      <c r="K137" s="72"/>
      <c r="L137" s="34">
        <f t="shared" si="31"/>
        <v>0</v>
      </c>
      <c r="M137" s="34">
        <f t="shared" si="30"/>
        <v>0</v>
      </c>
      <c r="N137" s="34">
        <f t="shared" si="30"/>
        <v>0</v>
      </c>
      <c r="O137" s="47">
        <f t="shared" si="32"/>
        <v>0</v>
      </c>
      <c r="P137" s="8"/>
      <c r="Q137" s="9"/>
    </row>
    <row r="138" spans="1:17" s="2" customFormat="1" ht="14.25" customHeight="1" x14ac:dyDescent="0.2">
      <c r="A138" s="207"/>
      <c r="B138" s="208"/>
      <c r="C138" s="71"/>
      <c r="D138" s="26"/>
      <c r="E138" s="23"/>
      <c r="F138" s="26"/>
      <c r="G138" s="26"/>
      <c r="H138" s="72"/>
      <c r="I138" s="71"/>
      <c r="J138" s="26"/>
      <c r="K138" s="72"/>
      <c r="L138" s="34">
        <f t="shared" si="31"/>
        <v>0</v>
      </c>
      <c r="M138" s="34">
        <f t="shared" si="30"/>
        <v>0</v>
      </c>
      <c r="N138" s="34">
        <f t="shared" si="30"/>
        <v>0</v>
      </c>
      <c r="O138" s="47">
        <f t="shared" si="32"/>
        <v>0</v>
      </c>
      <c r="P138" s="8"/>
      <c r="Q138" s="9"/>
    </row>
    <row r="139" spans="1:17" ht="14.25" customHeight="1" x14ac:dyDescent="0.2">
      <c r="A139" s="207"/>
      <c r="B139" s="208"/>
      <c r="C139" s="71"/>
      <c r="D139" s="26"/>
      <c r="E139" s="23"/>
      <c r="F139" s="26"/>
      <c r="G139" s="26"/>
      <c r="H139" s="72"/>
      <c r="I139" s="71"/>
      <c r="J139" s="26"/>
      <c r="K139" s="72"/>
      <c r="L139" s="34">
        <f t="shared" si="31"/>
        <v>0</v>
      </c>
      <c r="M139" s="34">
        <f t="shared" si="30"/>
        <v>0</v>
      </c>
      <c r="N139" s="34">
        <f t="shared" si="30"/>
        <v>0</v>
      </c>
      <c r="O139" s="47">
        <f t="shared" si="32"/>
        <v>0</v>
      </c>
      <c r="P139" s="8"/>
      <c r="Q139" s="9"/>
    </row>
    <row r="140" spans="1:17" ht="15" customHeight="1" x14ac:dyDescent="0.2">
      <c r="A140" s="207"/>
      <c r="B140" s="208"/>
      <c r="C140" s="71"/>
      <c r="D140" s="53"/>
      <c r="E140" s="23"/>
      <c r="F140" s="26"/>
      <c r="G140" s="26"/>
      <c r="H140" s="72"/>
      <c r="I140" s="71"/>
      <c r="J140" s="26"/>
      <c r="K140" s="72"/>
      <c r="L140" s="34">
        <f t="shared" si="31"/>
        <v>0</v>
      </c>
      <c r="M140" s="34">
        <f t="shared" si="30"/>
        <v>0</v>
      </c>
      <c r="N140" s="34">
        <f t="shared" si="30"/>
        <v>0</v>
      </c>
      <c r="O140" s="47">
        <f t="shared" si="32"/>
        <v>0</v>
      </c>
      <c r="P140" s="8"/>
      <c r="Q140" s="9"/>
    </row>
    <row r="141" spans="1:17" ht="14.25" customHeight="1" x14ac:dyDescent="0.2">
      <c r="A141" s="207"/>
      <c r="B141" s="208"/>
      <c r="C141" s="83"/>
      <c r="D141" s="54"/>
      <c r="E141" s="23"/>
      <c r="F141" s="26"/>
      <c r="G141" s="26"/>
      <c r="H141" s="72"/>
      <c r="I141" s="71"/>
      <c r="J141" s="26"/>
      <c r="K141" s="72"/>
      <c r="L141" s="34">
        <f t="shared" si="31"/>
        <v>0</v>
      </c>
      <c r="M141" s="34">
        <f t="shared" si="30"/>
        <v>0</v>
      </c>
      <c r="N141" s="34">
        <f t="shared" si="30"/>
        <v>0</v>
      </c>
      <c r="O141" s="47">
        <f t="shared" si="32"/>
        <v>0</v>
      </c>
      <c r="P141" s="8"/>
      <c r="Q141" s="9"/>
    </row>
    <row r="142" spans="1:17" ht="14.25" customHeight="1" x14ac:dyDescent="0.2">
      <c r="A142" s="207"/>
      <c r="B142" s="208"/>
      <c r="C142" s="83"/>
      <c r="D142" s="54"/>
      <c r="E142" s="23"/>
      <c r="F142" s="26"/>
      <c r="G142" s="26"/>
      <c r="H142" s="72"/>
      <c r="I142" s="71"/>
      <c r="J142" s="26"/>
      <c r="K142" s="72"/>
      <c r="L142" s="34">
        <f t="shared" si="31"/>
        <v>0</v>
      </c>
      <c r="M142" s="34">
        <f t="shared" si="30"/>
        <v>0</v>
      </c>
      <c r="N142" s="34">
        <f t="shared" si="30"/>
        <v>0</v>
      </c>
      <c r="O142" s="47">
        <f t="shared" si="32"/>
        <v>0</v>
      </c>
      <c r="P142" s="8"/>
      <c r="Q142" s="9"/>
    </row>
    <row r="143" spans="1:17" ht="15" customHeight="1" x14ac:dyDescent="0.2">
      <c r="A143" s="207"/>
      <c r="B143" s="208"/>
      <c r="C143" s="71"/>
      <c r="D143" s="26"/>
      <c r="E143" s="23"/>
      <c r="F143" s="26"/>
      <c r="G143" s="26"/>
      <c r="H143" s="72"/>
      <c r="I143" s="71"/>
      <c r="J143" s="26"/>
      <c r="K143" s="72"/>
      <c r="L143" s="34">
        <f t="shared" si="31"/>
        <v>0</v>
      </c>
      <c r="M143" s="34">
        <f t="shared" si="30"/>
        <v>0</v>
      </c>
      <c r="N143" s="34">
        <f t="shared" si="30"/>
        <v>0</v>
      </c>
      <c r="O143" s="47">
        <f t="shared" si="32"/>
        <v>0</v>
      </c>
      <c r="P143" s="8"/>
      <c r="Q143" s="9"/>
    </row>
    <row r="144" spans="1:17" ht="14.25" customHeight="1" x14ac:dyDescent="0.2">
      <c r="A144" s="207"/>
      <c r="B144" s="208"/>
      <c r="C144" s="71"/>
      <c r="D144" s="26"/>
      <c r="E144" s="23"/>
      <c r="F144" s="26"/>
      <c r="G144" s="26"/>
      <c r="H144" s="72"/>
      <c r="I144" s="71"/>
      <c r="J144" s="26"/>
      <c r="K144" s="72"/>
      <c r="L144" s="34">
        <f t="shared" si="31"/>
        <v>0</v>
      </c>
      <c r="M144" s="34">
        <f t="shared" si="30"/>
        <v>0</v>
      </c>
      <c r="N144" s="34">
        <f t="shared" si="30"/>
        <v>0</v>
      </c>
      <c r="O144" s="47">
        <f t="shared" si="32"/>
        <v>0</v>
      </c>
      <c r="P144" s="8"/>
      <c r="Q144" s="9"/>
    </row>
    <row r="145" spans="1:17" s="2" customFormat="1" ht="15" customHeight="1" x14ac:dyDescent="0.2">
      <c r="A145" s="207"/>
      <c r="B145" s="208"/>
      <c r="C145" s="71"/>
      <c r="D145" s="26"/>
      <c r="E145" s="46"/>
      <c r="F145" s="26"/>
      <c r="G145" s="26"/>
      <c r="H145" s="84"/>
      <c r="I145" s="71"/>
      <c r="J145" s="26"/>
      <c r="K145" s="72"/>
      <c r="L145" s="34">
        <f t="shared" si="31"/>
        <v>0</v>
      </c>
      <c r="M145" s="34">
        <f t="shared" si="30"/>
        <v>0</v>
      </c>
      <c r="N145" s="34">
        <f t="shared" si="30"/>
        <v>0</v>
      </c>
      <c r="O145" s="47">
        <f t="shared" si="32"/>
        <v>0</v>
      </c>
      <c r="P145" s="8"/>
      <c r="Q145" s="9"/>
    </row>
    <row r="146" spans="1:17" s="2" customFormat="1" ht="15" customHeight="1" x14ac:dyDescent="0.2">
      <c r="A146" s="207"/>
      <c r="B146" s="208"/>
      <c r="C146" s="71"/>
      <c r="D146" s="26"/>
      <c r="E146" s="46"/>
      <c r="F146" s="26"/>
      <c r="G146" s="26"/>
      <c r="H146" s="72"/>
      <c r="I146" s="71"/>
      <c r="J146" s="26"/>
      <c r="K146" s="72"/>
      <c r="L146" s="34">
        <f t="shared" si="31"/>
        <v>0</v>
      </c>
      <c r="M146" s="34">
        <f t="shared" si="30"/>
        <v>0</v>
      </c>
      <c r="N146" s="34">
        <f t="shared" si="30"/>
        <v>0</v>
      </c>
      <c r="O146" s="47">
        <f t="shared" si="32"/>
        <v>0</v>
      </c>
      <c r="P146" s="8"/>
      <c r="Q146" s="9"/>
    </row>
    <row r="147" spans="1:17" s="2" customFormat="1" ht="14.25" customHeight="1" x14ac:dyDescent="0.2">
      <c r="A147" s="207"/>
      <c r="B147" s="208"/>
      <c r="C147" s="85"/>
      <c r="D147" s="48"/>
      <c r="E147" s="23"/>
      <c r="F147" s="26"/>
      <c r="G147" s="26"/>
      <c r="H147" s="72"/>
      <c r="I147" s="71"/>
      <c r="J147" s="26"/>
      <c r="K147" s="72"/>
      <c r="L147" s="34">
        <f t="shared" si="31"/>
        <v>0</v>
      </c>
      <c r="M147" s="34">
        <f t="shared" si="30"/>
        <v>0</v>
      </c>
      <c r="N147" s="34">
        <f t="shared" si="30"/>
        <v>0</v>
      </c>
      <c r="O147" s="47">
        <f t="shared" si="32"/>
        <v>0</v>
      </c>
      <c r="P147" s="8"/>
      <c r="Q147" s="9"/>
    </row>
    <row r="148" spans="1:17" s="2" customFormat="1" ht="15" customHeight="1" x14ac:dyDescent="0.2">
      <c r="A148" s="207"/>
      <c r="B148" s="208"/>
      <c r="C148" s="71"/>
      <c r="D148" s="48"/>
      <c r="E148" s="23"/>
      <c r="F148" s="26"/>
      <c r="G148" s="26"/>
      <c r="H148" s="84"/>
      <c r="I148" s="71"/>
      <c r="J148" s="26"/>
      <c r="K148" s="72"/>
      <c r="L148" s="34">
        <f t="shared" si="31"/>
        <v>0</v>
      </c>
      <c r="M148" s="34">
        <f t="shared" si="31"/>
        <v>0</v>
      </c>
      <c r="N148" s="34">
        <f t="shared" si="31"/>
        <v>0</v>
      </c>
      <c r="O148" s="47">
        <f t="shared" si="32"/>
        <v>0</v>
      </c>
      <c r="P148" s="8"/>
      <c r="Q148" s="9"/>
    </row>
    <row r="149" spans="1:17" s="2" customFormat="1" ht="12.75" customHeight="1" x14ac:dyDescent="0.2">
      <c r="A149" s="207"/>
      <c r="B149" s="208"/>
      <c r="C149" s="83"/>
      <c r="D149" s="44"/>
      <c r="E149" s="55"/>
      <c r="F149" s="54"/>
      <c r="G149" s="44"/>
      <c r="H149" s="89"/>
      <c r="I149" s="83"/>
      <c r="J149" s="44"/>
      <c r="K149" s="105"/>
      <c r="L149" s="34">
        <f t="shared" si="31"/>
        <v>0</v>
      </c>
      <c r="M149" s="34">
        <f t="shared" si="31"/>
        <v>0</v>
      </c>
      <c r="N149" s="34">
        <f t="shared" si="31"/>
        <v>0</v>
      </c>
      <c r="O149" s="47">
        <f t="shared" si="32"/>
        <v>0</v>
      </c>
      <c r="P149" s="8"/>
      <c r="Q149" s="9"/>
    </row>
    <row r="150" spans="1:17" s="2" customFormat="1" ht="14.25" customHeight="1" x14ac:dyDescent="0.2">
      <c r="A150" s="207"/>
      <c r="B150" s="208"/>
      <c r="C150" s="85"/>
      <c r="D150" s="26"/>
      <c r="E150" s="23"/>
      <c r="F150" s="22"/>
      <c r="G150" s="26"/>
      <c r="H150" s="72"/>
      <c r="I150" s="71"/>
      <c r="J150" s="26"/>
      <c r="K150" s="72"/>
      <c r="L150" s="34">
        <f t="shared" si="31"/>
        <v>0</v>
      </c>
      <c r="M150" s="34">
        <f t="shared" si="31"/>
        <v>0</v>
      </c>
      <c r="N150" s="34">
        <f t="shared" si="31"/>
        <v>0</v>
      </c>
      <c r="O150" s="47">
        <f t="shared" si="32"/>
        <v>0</v>
      </c>
      <c r="P150" s="8"/>
      <c r="Q150" s="9"/>
    </row>
    <row r="151" spans="1:17" s="2" customFormat="1" ht="14.25" customHeight="1" x14ac:dyDescent="0.2">
      <c r="A151" s="207"/>
      <c r="B151" s="208"/>
      <c r="C151" s="71"/>
      <c r="D151" s="26"/>
      <c r="E151" s="23"/>
      <c r="F151" s="26"/>
      <c r="G151" s="26"/>
      <c r="H151" s="72"/>
      <c r="I151" s="71"/>
      <c r="J151" s="26"/>
      <c r="K151" s="72"/>
      <c r="L151" s="34">
        <f t="shared" si="31"/>
        <v>0</v>
      </c>
      <c r="M151" s="34">
        <f t="shared" si="31"/>
        <v>0</v>
      </c>
      <c r="N151" s="34">
        <f t="shared" si="31"/>
        <v>0</v>
      </c>
      <c r="O151" s="47">
        <f t="shared" si="32"/>
        <v>0</v>
      </c>
      <c r="P151" s="8"/>
      <c r="Q151" s="9"/>
    </row>
    <row r="152" spans="1:17" s="2" customFormat="1" ht="15" customHeight="1" x14ac:dyDescent="0.2">
      <c r="A152" s="207"/>
      <c r="B152" s="208"/>
      <c r="C152" s="83"/>
      <c r="D152" s="44"/>
      <c r="E152" s="55"/>
      <c r="F152" s="54"/>
      <c r="G152" s="44"/>
      <c r="H152" s="89"/>
      <c r="I152" s="83"/>
      <c r="J152" s="44"/>
      <c r="K152" s="105"/>
      <c r="L152" s="34">
        <f t="shared" si="31"/>
        <v>0</v>
      </c>
      <c r="M152" s="34">
        <f t="shared" si="31"/>
        <v>0</v>
      </c>
      <c r="N152" s="34">
        <f t="shared" si="31"/>
        <v>0</v>
      </c>
      <c r="O152" s="47">
        <f t="shared" si="32"/>
        <v>0</v>
      </c>
      <c r="P152" s="8"/>
      <c r="Q152" s="9"/>
    </row>
    <row r="153" spans="1:17" s="2" customFormat="1" ht="16.5" customHeight="1" x14ac:dyDescent="0.25">
      <c r="A153" s="310" t="s">
        <v>11</v>
      </c>
      <c r="B153" s="311"/>
      <c r="C153" s="126">
        <f>SUM(C132:C152)</f>
        <v>0</v>
      </c>
      <c r="D153" s="127">
        <f t="shared" ref="D153:K153" si="33">SUM(D132:D152)</f>
        <v>0</v>
      </c>
      <c r="E153" s="127">
        <f t="shared" si="33"/>
        <v>0</v>
      </c>
      <c r="F153" s="127">
        <f t="shared" si="33"/>
        <v>0</v>
      </c>
      <c r="G153" s="127">
        <f t="shared" si="33"/>
        <v>0</v>
      </c>
      <c r="H153" s="127">
        <f t="shared" si="33"/>
        <v>0</v>
      </c>
      <c r="I153" s="127">
        <f t="shared" si="33"/>
        <v>0</v>
      </c>
      <c r="J153" s="127">
        <f t="shared" si="33"/>
        <v>0</v>
      </c>
      <c r="K153" s="127">
        <f t="shared" si="33"/>
        <v>0</v>
      </c>
      <c r="L153" s="31">
        <f>SUM(L132:L152)</f>
        <v>0</v>
      </c>
      <c r="M153" s="31">
        <f>SUM(M132:M152)</f>
        <v>0</v>
      </c>
      <c r="N153" s="31">
        <f>SUM(N132:N152)</f>
        <v>0</v>
      </c>
      <c r="O153" s="65">
        <f>SUM(O132:O152)</f>
        <v>0</v>
      </c>
      <c r="P153" s="8">
        <f>SUM(C153:K153)</f>
        <v>0</v>
      </c>
      <c r="Q153" s="9">
        <f>SUM(L153:N153)</f>
        <v>0</v>
      </c>
    </row>
    <row r="154" spans="1:17" s="2" customFormat="1" ht="16.5" customHeight="1" x14ac:dyDescent="0.25">
      <c r="A154" s="347" t="s">
        <v>28</v>
      </c>
      <c r="B154" s="348"/>
      <c r="C154" s="250"/>
      <c r="D154" s="251"/>
      <c r="E154" s="252"/>
      <c r="F154" s="256"/>
      <c r="G154" s="251"/>
      <c r="H154" s="257"/>
      <c r="I154" s="250"/>
      <c r="J154" s="251"/>
      <c r="K154" s="257"/>
      <c r="L154" s="238"/>
      <c r="M154" s="239"/>
      <c r="N154" s="239"/>
      <c r="O154" s="240"/>
      <c r="P154" s="8"/>
      <c r="Q154" s="9"/>
    </row>
    <row r="155" spans="1:17" s="2" customFormat="1" ht="16.5" customHeight="1" x14ac:dyDescent="0.2">
      <c r="A155" s="323" t="s">
        <v>36</v>
      </c>
      <c r="B155" s="324"/>
      <c r="C155" s="253"/>
      <c r="D155" s="254"/>
      <c r="E155" s="255"/>
      <c r="F155" s="258"/>
      <c r="G155" s="254"/>
      <c r="H155" s="259"/>
      <c r="I155" s="253"/>
      <c r="J155" s="254"/>
      <c r="K155" s="259"/>
      <c r="L155" s="260"/>
      <c r="M155" s="261"/>
      <c r="N155" s="261"/>
      <c r="O155" s="262"/>
      <c r="P155" s="8"/>
      <c r="Q155" s="9"/>
    </row>
    <row r="156" spans="1:17" s="2" customFormat="1" ht="16.5" customHeight="1" x14ac:dyDescent="0.2">
      <c r="A156" s="325"/>
      <c r="B156" s="326"/>
      <c r="C156" s="90"/>
      <c r="D156" s="63"/>
      <c r="E156" s="64"/>
      <c r="F156" s="63"/>
      <c r="G156" s="63"/>
      <c r="H156" s="91"/>
      <c r="I156" s="90"/>
      <c r="J156" s="63"/>
      <c r="K156" s="91"/>
      <c r="L156" s="153">
        <f>SUM(I156,F156,C156)</f>
        <v>0</v>
      </c>
      <c r="M156" s="154">
        <f>SUM(J156,G156,D156)</f>
        <v>0</v>
      </c>
      <c r="N156" s="154">
        <f>SUM(K156,H156,E156)</f>
        <v>0</v>
      </c>
      <c r="O156" s="155">
        <f>SUM(L156:N156)</f>
        <v>0</v>
      </c>
      <c r="P156" s="8"/>
      <c r="Q156" s="9"/>
    </row>
    <row r="157" spans="1:17" s="2" customFormat="1" ht="16.5" customHeight="1" x14ac:dyDescent="0.2">
      <c r="A157" s="327"/>
      <c r="B157" s="328"/>
      <c r="C157" s="90"/>
      <c r="D157" s="63"/>
      <c r="E157" s="64"/>
      <c r="F157" s="63"/>
      <c r="G157" s="63"/>
      <c r="H157" s="91"/>
      <c r="I157" s="90"/>
      <c r="J157" s="63"/>
      <c r="K157" s="91"/>
      <c r="L157" s="153">
        <f t="shared" ref="L157:L158" si="34">SUM(I157,F157,C157)</f>
        <v>0</v>
      </c>
      <c r="M157" s="154">
        <f t="shared" ref="M157:M158" si="35">SUM(J157,G157,D157)</f>
        <v>0</v>
      </c>
      <c r="N157" s="154">
        <f t="shared" ref="N157:N158" si="36">SUM(K157,H157,E157)</f>
        <v>0</v>
      </c>
      <c r="O157" s="155">
        <f t="shared" ref="O157:O158" si="37">SUM(L157:N157)</f>
        <v>0</v>
      </c>
      <c r="P157" s="8"/>
      <c r="Q157" s="9"/>
    </row>
    <row r="158" spans="1:17" s="2" customFormat="1" ht="12.75" customHeight="1" x14ac:dyDescent="0.2">
      <c r="A158" s="343"/>
      <c r="B158" s="344"/>
      <c r="C158" s="71"/>
      <c r="D158" s="26"/>
      <c r="E158" s="23"/>
      <c r="F158" s="26"/>
      <c r="G158" s="26"/>
      <c r="H158" s="72"/>
      <c r="I158" s="71"/>
      <c r="J158" s="26"/>
      <c r="K158" s="72"/>
      <c r="L158" s="153">
        <f t="shared" si="34"/>
        <v>0</v>
      </c>
      <c r="M158" s="154">
        <f t="shared" si="35"/>
        <v>0</v>
      </c>
      <c r="N158" s="154">
        <f t="shared" si="36"/>
        <v>0</v>
      </c>
      <c r="O158" s="155">
        <f t="shared" si="37"/>
        <v>0</v>
      </c>
      <c r="P158" s="8"/>
      <c r="Q158" s="9"/>
    </row>
    <row r="159" spans="1:17" s="2" customFormat="1" ht="12.75" customHeight="1" x14ac:dyDescent="0.25">
      <c r="A159" s="310" t="s">
        <v>12</v>
      </c>
      <c r="B159" s="311"/>
      <c r="C159" s="124">
        <f>SUM(C154:C158)</f>
        <v>0</v>
      </c>
      <c r="D159" s="125">
        <f t="shared" ref="D159:K159" si="38">SUM(D154:D158)</f>
        <v>0</v>
      </c>
      <c r="E159" s="125">
        <f t="shared" si="38"/>
        <v>0</v>
      </c>
      <c r="F159" s="125">
        <f t="shared" si="38"/>
        <v>0</v>
      </c>
      <c r="G159" s="125">
        <f t="shared" si="38"/>
        <v>0</v>
      </c>
      <c r="H159" s="125">
        <f t="shared" si="38"/>
        <v>0</v>
      </c>
      <c r="I159" s="125">
        <f t="shared" si="38"/>
        <v>0</v>
      </c>
      <c r="J159" s="125">
        <f t="shared" si="38"/>
        <v>0</v>
      </c>
      <c r="K159" s="125">
        <f t="shared" si="38"/>
        <v>0</v>
      </c>
      <c r="L159" s="128">
        <f>SUM(L156:L158)</f>
        <v>0</v>
      </c>
      <c r="M159" s="128">
        <f t="shared" ref="M159:O159" si="39">SUM(M156:M158)</f>
        <v>0</v>
      </c>
      <c r="N159" s="128">
        <f t="shared" si="39"/>
        <v>0</v>
      </c>
      <c r="O159" s="129">
        <f t="shared" si="39"/>
        <v>0</v>
      </c>
      <c r="P159" s="8">
        <f>SUM(C159:K159)</f>
        <v>0</v>
      </c>
      <c r="Q159" s="9">
        <f>SUM(L159:N159)</f>
        <v>0</v>
      </c>
    </row>
    <row r="160" spans="1:17" s="2" customFormat="1" ht="12.75" customHeight="1" x14ac:dyDescent="0.2">
      <c r="A160" s="349" t="s">
        <v>21</v>
      </c>
      <c r="B160" s="350"/>
      <c r="C160" s="92"/>
      <c r="D160" s="56"/>
      <c r="E160" s="57"/>
      <c r="F160" s="56"/>
      <c r="G160" s="56"/>
      <c r="H160" s="93"/>
      <c r="I160" s="92"/>
      <c r="J160" s="56"/>
      <c r="K160" s="93"/>
      <c r="L160" s="107">
        <f>SUM(C160,F160,I160)</f>
        <v>0</v>
      </c>
      <c r="M160" s="107">
        <f t="shared" ref="M160:O160" si="40">SUM(D160,G160,J160)</f>
        <v>0</v>
      </c>
      <c r="N160" s="107">
        <f t="shared" si="40"/>
        <v>0</v>
      </c>
      <c r="O160" s="107">
        <f t="shared" si="40"/>
        <v>0</v>
      </c>
      <c r="P160" s="8"/>
      <c r="Q160" s="9"/>
    </row>
    <row r="161" spans="1:17" s="2" customFormat="1" ht="12.75" customHeight="1" x14ac:dyDescent="0.25">
      <c r="A161" s="310" t="s">
        <v>22</v>
      </c>
      <c r="B161" s="311"/>
      <c r="C161" s="94">
        <f>SUM(C160)</f>
        <v>0</v>
      </c>
      <c r="D161" s="59">
        <f t="shared" ref="D161:K161" si="41">SUM(D160)</f>
        <v>0</v>
      </c>
      <c r="E161" s="60">
        <f t="shared" si="41"/>
        <v>0</v>
      </c>
      <c r="F161" s="58">
        <f t="shared" si="41"/>
        <v>0</v>
      </c>
      <c r="G161" s="59">
        <f t="shared" si="41"/>
        <v>0</v>
      </c>
      <c r="H161" s="95">
        <f t="shared" si="41"/>
        <v>0</v>
      </c>
      <c r="I161" s="94">
        <f t="shared" si="41"/>
        <v>0</v>
      </c>
      <c r="J161" s="59">
        <f t="shared" si="41"/>
        <v>0</v>
      </c>
      <c r="K161" s="95">
        <f t="shared" si="41"/>
        <v>0</v>
      </c>
      <c r="L161" s="108">
        <f>SUM(L160)</f>
        <v>0</v>
      </c>
      <c r="M161" s="61">
        <f>SUM(M160)</f>
        <v>0</v>
      </c>
      <c r="N161" s="61">
        <f>SUM(N160)</f>
        <v>0</v>
      </c>
      <c r="O161" s="62">
        <f>SUM(O160)</f>
        <v>0</v>
      </c>
      <c r="P161" s="8">
        <f>SUM(C161:K161)</f>
        <v>0</v>
      </c>
      <c r="Q161" s="9">
        <f>SUM(L161:N161)</f>
        <v>0</v>
      </c>
    </row>
    <row r="162" spans="1:17" ht="14.25" customHeight="1" x14ac:dyDescent="0.2">
      <c r="A162" s="345"/>
      <c r="B162" s="346"/>
      <c r="C162" s="214"/>
      <c r="D162" s="215"/>
      <c r="E162" s="216"/>
      <c r="F162" s="217"/>
      <c r="G162" s="215"/>
      <c r="H162" s="218"/>
      <c r="I162" s="214"/>
      <c r="J162" s="215"/>
      <c r="K162" s="218"/>
      <c r="L162" s="219"/>
      <c r="M162" s="220"/>
      <c r="N162" s="220"/>
      <c r="O162" s="221"/>
      <c r="P162" s="10"/>
      <c r="Q162" s="9"/>
    </row>
    <row r="163" spans="1:17" ht="12.75" customHeight="1" thickBot="1" x14ac:dyDescent="0.3">
      <c r="A163" s="341" t="s">
        <v>43</v>
      </c>
      <c r="B163" s="342"/>
      <c r="C163" s="96">
        <f t="shared" ref="C163:O163" si="42">SUM(C159,C153,C129,C94,C72,C50,C37,C22)</f>
        <v>0</v>
      </c>
      <c r="D163" s="98">
        <f t="shared" si="42"/>
        <v>0</v>
      </c>
      <c r="E163" s="99">
        <f t="shared" si="42"/>
        <v>0</v>
      </c>
      <c r="F163" s="97">
        <f t="shared" si="42"/>
        <v>0</v>
      </c>
      <c r="G163" s="98">
        <f t="shared" si="42"/>
        <v>0</v>
      </c>
      <c r="H163" s="100">
        <f t="shared" si="42"/>
        <v>0</v>
      </c>
      <c r="I163" s="101">
        <f t="shared" si="42"/>
        <v>0</v>
      </c>
      <c r="J163" s="66">
        <f t="shared" si="42"/>
        <v>0</v>
      </c>
      <c r="K163" s="106">
        <f t="shared" si="42"/>
        <v>0</v>
      </c>
      <c r="L163" s="66">
        <f t="shared" si="42"/>
        <v>0</v>
      </c>
      <c r="M163" s="66">
        <f t="shared" si="42"/>
        <v>0</v>
      </c>
      <c r="N163" s="66">
        <f t="shared" si="42"/>
        <v>0</v>
      </c>
      <c r="O163" s="102">
        <f t="shared" si="42"/>
        <v>0</v>
      </c>
      <c r="P163" s="11">
        <f>SUM(C163:K163)</f>
        <v>0</v>
      </c>
      <c r="Q163" s="12">
        <f>SUM(L163:N163)</f>
        <v>0</v>
      </c>
    </row>
    <row r="164" spans="1:17" x14ac:dyDescent="0.2">
      <c r="A164" s="312" t="s">
        <v>32</v>
      </c>
      <c r="B164" s="312"/>
      <c r="C164" s="158"/>
      <c r="D164" s="157">
        <f>SUM(C163)*40/60</f>
        <v>0</v>
      </c>
      <c r="E164" s="157"/>
      <c r="F164" s="157"/>
      <c r="G164" s="157">
        <f>SUM(F163)*40/60</f>
        <v>0</v>
      </c>
      <c r="H164" s="157"/>
      <c r="I164" s="157"/>
      <c r="J164" s="157">
        <f>SUM(I163)*40/60</f>
        <v>0</v>
      </c>
      <c r="K164" s="157"/>
      <c r="L164" s="156"/>
      <c r="M164" s="157">
        <f>SUM(L163)*40/60</f>
        <v>0</v>
      </c>
      <c r="N164" s="158"/>
      <c r="O164" s="158"/>
    </row>
    <row r="165" spans="1:17" x14ac:dyDescent="0.2">
      <c r="A165" s="313" t="s">
        <v>33</v>
      </c>
      <c r="B165" s="313"/>
      <c r="C165" s="158"/>
      <c r="D165" s="160" t="e">
        <f>SUM(D163)/D164</f>
        <v>#DIV/0!</v>
      </c>
      <c r="E165" s="160"/>
      <c r="F165" s="160"/>
      <c r="G165" s="160" t="e">
        <f>SUM(G163)/G164</f>
        <v>#DIV/0!</v>
      </c>
      <c r="H165" s="160"/>
      <c r="I165" s="160"/>
      <c r="J165" s="160" t="e">
        <f>SUM(J163)/J164</f>
        <v>#DIV/0!</v>
      </c>
      <c r="K165" s="160"/>
      <c r="L165" s="159"/>
      <c r="M165" s="160" t="e">
        <f>SUM(M163)/M164</f>
        <v>#DIV/0!</v>
      </c>
      <c r="N165" s="158"/>
      <c r="O165" s="158"/>
    </row>
    <row r="166" spans="1:17" x14ac:dyDescent="0.2">
      <c r="A166" s="122"/>
      <c r="B166" s="122"/>
      <c r="D166" s="120"/>
      <c r="E166" s="120"/>
      <c r="F166" s="120"/>
      <c r="G166" s="120"/>
      <c r="H166" s="120"/>
      <c r="I166" s="120"/>
      <c r="J166" s="120"/>
      <c r="K166" s="120"/>
      <c r="L166" s="121"/>
      <c r="M166" s="120"/>
    </row>
    <row r="167" spans="1:17" x14ac:dyDescent="0.2">
      <c r="A167" s="122"/>
      <c r="B167" s="122"/>
      <c r="D167" s="120"/>
      <c r="E167" s="120"/>
      <c r="F167" s="120"/>
      <c r="G167" s="120"/>
      <c r="H167" s="120"/>
      <c r="I167" s="120"/>
      <c r="J167" s="120"/>
      <c r="K167" s="120"/>
      <c r="L167" s="121"/>
      <c r="M167" s="120"/>
    </row>
    <row r="168" spans="1:17" ht="12" customHeight="1" x14ac:dyDescent="0.2">
      <c r="D168" s="118"/>
      <c r="G168" s="118"/>
      <c r="J168" s="118"/>
      <c r="M168" s="118"/>
    </row>
    <row r="169" spans="1:17" x14ac:dyDescent="0.2">
      <c r="D169" s="119"/>
      <c r="G169" s="119"/>
      <c r="J169" s="119"/>
      <c r="M169" s="119"/>
    </row>
  </sheetData>
  <sheetProtection selectLockedCells="1"/>
  <mergeCells count="211">
    <mergeCell ref="A3:B5"/>
    <mergeCell ref="A1:A2"/>
    <mergeCell ref="B1:B2"/>
    <mergeCell ref="D1:J1"/>
    <mergeCell ref="P4:Q4"/>
    <mergeCell ref="P5:Q5"/>
    <mergeCell ref="L2:O2"/>
    <mergeCell ref="L1:O1"/>
    <mergeCell ref="C2:K2"/>
    <mergeCell ref="A124:B124"/>
    <mergeCell ref="A125:B125"/>
    <mergeCell ref="L30:N30"/>
    <mergeCell ref="L24:N24"/>
    <mergeCell ref="L8:N8"/>
    <mergeCell ref="L15:N15"/>
    <mergeCell ref="A6:B6"/>
    <mergeCell ref="A7:B7"/>
    <mergeCell ref="A15:B15"/>
    <mergeCell ref="A16:B16"/>
    <mergeCell ref="A17:B17"/>
    <mergeCell ref="A9:B9"/>
    <mergeCell ref="A10:B10"/>
    <mergeCell ref="A12:B12"/>
    <mergeCell ref="A8:B8"/>
    <mergeCell ref="L6:O7"/>
    <mergeCell ref="C23:E23"/>
    <mergeCell ref="F23:H23"/>
    <mergeCell ref="I23:K23"/>
    <mergeCell ref="L23:O23"/>
    <mergeCell ref="C30:K30"/>
    <mergeCell ref="A118:B118"/>
    <mergeCell ref="A119:B119"/>
    <mergeCell ref="A120:B120"/>
    <mergeCell ref="A141:B141"/>
    <mergeCell ref="A128:B128"/>
    <mergeCell ref="A61:B61"/>
    <mergeCell ref="A62:B62"/>
    <mergeCell ref="A63:B63"/>
    <mergeCell ref="A64:B64"/>
    <mergeCell ref="A68:B68"/>
    <mergeCell ref="A65:B65"/>
    <mergeCell ref="A138:B138"/>
    <mergeCell ref="A139:B139"/>
    <mergeCell ref="A140:B140"/>
    <mergeCell ref="A134:B134"/>
    <mergeCell ref="A135:B135"/>
    <mergeCell ref="A136:B136"/>
    <mergeCell ref="A137:B137"/>
    <mergeCell ref="A130:B130"/>
    <mergeCell ref="A131:B131"/>
    <mergeCell ref="A132:B132"/>
    <mergeCell ref="A133:B133"/>
    <mergeCell ref="A126:B126"/>
    <mergeCell ref="A127:B127"/>
    <mergeCell ref="A129:B129"/>
    <mergeCell ref="A122:B122"/>
    <mergeCell ref="A123:B123"/>
    <mergeCell ref="A146:B146"/>
    <mergeCell ref="A147:B147"/>
    <mergeCell ref="A148:B148"/>
    <mergeCell ref="A149:B149"/>
    <mergeCell ref="A142:B142"/>
    <mergeCell ref="A143:B143"/>
    <mergeCell ref="A144:B144"/>
    <mergeCell ref="A145:B145"/>
    <mergeCell ref="A160:B160"/>
    <mergeCell ref="A163:B163"/>
    <mergeCell ref="A153:B153"/>
    <mergeCell ref="A158:B158"/>
    <mergeCell ref="A162:B162"/>
    <mergeCell ref="A159:B159"/>
    <mergeCell ref="A154:B154"/>
    <mergeCell ref="A150:B150"/>
    <mergeCell ref="A151:B151"/>
    <mergeCell ref="A152:B152"/>
    <mergeCell ref="A161:B161"/>
    <mergeCell ref="A121:B121"/>
    <mergeCell ref="A114:B114"/>
    <mergeCell ref="A115:B115"/>
    <mergeCell ref="A116:B116"/>
    <mergeCell ref="A117:B117"/>
    <mergeCell ref="A110:B110"/>
    <mergeCell ref="A111:B111"/>
    <mergeCell ref="A112:B112"/>
    <mergeCell ref="A113:B113"/>
    <mergeCell ref="A94:B94"/>
    <mergeCell ref="A95:B95"/>
    <mergeCell ref="A96:B96"/>
    <mergeCell ref="A97:B97"/>
    <mergeCell ref="A106:B106"/>
    <mergeCell ref="A107:B107"/>
    <mergeCell ref="A108:B108"/>
    <mergeCell ref="A109:B109"/>
    <mergeCell ref="A102:B102"/>
    <mergeCell ref="A103:B103"/>
    <mergeCell ref="A104:B104"/>
    <mergeCell ref="A105:B105"/>
    <mergeCell ref="A98:B98"/>
    <mergeCell ref="A99:B99"/>
    <mergeCell ref="A100:B100"/>
    <mergeCell ref="A101:B101"/>
    <mergeCell ref="A78:B78"/>
    <mergeCell ref="A79:B79"/>
    <mergeCell ref="A80:B80"/>
    <mergeCell ref="A81:B81"/>
    <mergeCell ref="A74:B74"/>
    <mergeCell ref="A75:B75"/>
    <mergeCell ref="A76:B76"/>
    <mergeCell ref="A77:B77"/>
    <mergeCell ref="A93:B93"/>
    <mergeCell ref="A92:B92"/>
    <mergeCell ref="A91:B91"/>
    <mergeCell ref="A90:B90"/>
    <mergeCell ref="A89:B89"/>
    <mergeCell ref="A86:B86"/>
    <mergeCell ref="A87:B87"/>
    <mergeCell ref="A88:B88"/>
    <mergeCell ref="A164:B164"/>
    <mergeCell ref="A165:B165"/>
    <mergeCell ref="A18:B18"/>
    <mergeCell ref="A20:B20"/>
    <mergeCell ref="A21:B21"/>
    <mergeCell ref="A41:B41"/>
    <mergeCell ref="A22:B22"/>
    <mergeCell ref="A23:B23"/>
    <mergeCell ref="A36:B36"/>
    <mergeCell ref="A37:B37"/>
    <mergeCell ref="A24:B24"/>
    <mergeCell ref="A35:B35"/>
    <mergeCell ref="A38:B38"/>
    <mergeCell ref="A39:B39"/>
    <mergeCell ref="A40:B40"/>
    <mergeCell ref="A155:B155"/>
    <mergeCell ref="A33:B33"/>
    <mergeCell ref="A34:B34"/>
    <mergeCell ref="A156:B156"/>
    <mergeCell ref="A157:B157"/>
    <mergeCell ref="A28:B28"/>
    <mergeCell ref="A58:B58"/>
    <mergeCell ref="A50:B50"/>
    <mergeCell ref="A51:B51"/>
    <mergeCell ref="I73:K74"/>
    <mergeCell ref="C95:E98"/>
    <mergeCell ref="F95:H98"/>
    <mergeCell ref="I95:K98"/>
    <mergeCell ref="C6:E7"/>
    <mergeCell ref="F6:H7"/>
    <mergeCell ref="I6:K7"/>
    <mergeCell ref="A43:B43"/>
    <mergeCell ref="A44:B44"/>
    <mergeCell ref="A45:B45"/>
    <mergeCell ref="A29:B29"/>
    <mergeCell ref="A30:B30"/>
    <mergeCell ref="A73:B73"/>
    <mergeCell ref="A60:B60"/>
    <mergeCell ref="A46:B46"/>
    <mergeCell ref="A59:B59"/>
    <mergeCell ref="A52:B52"/>
    <mergeCell ref="A53:B53"/>
    <mergeCell ref="A54:B54"/>
    <mergeCell ref="A72:B72"/>
    <mergeCell ref="A82:B82"/>
    <mergeCell ref="A83:B83"/>
    <mergeCell ref="A84:B84"/>
    <mergeCell ref="A85:B85"/>
    <mergeCell ref="C162:E162"/>
    <mergeCell ref="F162:H162"/>
    <mergeCell ref="I162:K162"/>
    <mergeCell ref="L162:O162"/>
    <mergeCell ref="I51:K52"/>
    <mergeCell ref="C38:E39"/>
    <mergeCell ref="F38:H39"/>
    <mergeCell ref="I38:K39"/>
    <mergeCell ref="L38:O39"/>
    <mergeCell ref="L51:O52"/>
    <mergeCell ref="L73:O74"/>
    <mergeCell ref="L95:O98"/>
    <mergeCell ref="C130:E131"/>
    <mergeCell ref="F130:H131"/>
    <mergeCell ref="I130:K131"/>
    <mergeCell ref="C154:E155"/>
    <mergeCell ref="F154:H155"/>
    <mergeCell ref="I154:K155"/>
    <mergeCell ref="L154:O155"/>
    <mergeCell ref="L130:O131"/>
    <mergeCell ref="C51:E52"/>
    <mergeCell ref="F51:H52"/>
    <mergeCell ref="C73:E74"/>
    <mergeCell ref="F73:H74"/>
    <mergeCell ref="A71:B71"/>
    <mergeCell ref="A70:B70"/>
    <mergeCell ref="A69:B69"/>
    <mergeCell ref="A67:B67"/>
    <mergeCell ref="A66:B66"/>
    <mergeCell ref="A49:B49"/>
    <mergeCell ref="A48:B48"/>
    <mergeCell ref="A47:B47"/>
    <mergeCell ref="A32:B32"/>
    <mergeCell ref="A55:B55"/>
    <mergeCell ref="A56:B56"/>
    <mergeCell ref="A57:B57"/>
    <mergeCell ref="C24:K24"/>
    <mergeCell ref="A19:B19"/>
    <mergeCell ref="A14:B14"/>
    <mergeCell ref="A13:B13"/>
    <mergeCell ref="A11:B11"/>
    <mergeCell ref="A25:B25"/>
    <mergeCell ref="A26:B26"/>
    <mergeCell ref="A27:B27"/>
    <mergeCell ref="A42:B42"/>
    <mergeCell ref="A31:B31"/>
  </mergeCells>
  <phoneticPr fontId="6" type="noConversion"/>
  <printOptions gridLines="1"/>
  <pageMargins left="0.35" right="0.26" top="0.31" bottom="0.24" header="0.16" footer="0.19"/>
  <pageSetup paperSize="5" scale="74" fitToHeight="0" orientation="landscape" cellComments="asDisplayed" r:id="rId1"/>
  <headerFooter alignWithMargins="0">
    <oddHeader>&amp;L&amp;D&amp;R&amp;P</oddHeader>
  </headerFooter>
  <rowBreaks count="3" manualBreakCount="3">
    <brk id="49" max="14" man="1"/>
    <brk id="94" max="17" man="1"/>
    <brk id="129"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workbookViewId="0">
      <selection activeCell="E19" sqref="E19"/>
    </sheetView>
  </sheetViews>
  <sheetFormatPr defaultRowHeight="12.75" x14ac:dyDescent="0.2"/>
  <cols>
    <col min="5" max="5" width="15" customWidth="1"/>
  </cols>
  <sheetData>
    <row r="2" spans="2:9" ht="13.5" thickBot="1" x14ac:dyDescent="0.25"/>
    <row r="3" spans="2:9" ht="13.5" thickTop="1" x14ac:dyDescent="0.2">
      <c r="B3" s="401" t="s">
        <v>46</v>
      </c>
      <c r="C3" s="402"/>
      <c r="D3" s="402"/>
      <c r="E3" s="402"/>
      <c r="F3" s="402"/>
      <c r="G3" s="402"/>
      <c r="H3" s="402"/>
      <c r="I3" s="403"/>
    </row>
    <row r="4" spans="2:9" x14ac:dyDescent="0.2">
      <c r="B4" s="404"/>
      <c r="C4" s="405"/>
      <c r="D4" s="405"/>
      <c r="E4" s="405"/>
      <c r="F4" s="405"/>
      <c r="G4" s="405"/>
      <c r="H4" s="405"/>
      <c r="I4" s="406"/>
    </row>
    <row r="5" spans="2:9" x14ac:dyDescent="0.2">
      <c r="B5" s="407"/>
      <c r="C5" s="408"/>
      <c r="D5" s="408"/>
      <c r="E5" s="408"/>
      <c r="F5" s="408"/>
      <c r="G5" s="408"/>
      <c r="H5" s="408"/>
      <c r="I5" s="409"/>
    </row>
    <row r="6" spans="2:9" x14ac:dyDescent="0.2">
      <c r="B6" s="410" t="s">
        <v>47</v>
      </c>
      <c r="C6" s="408"/>
      <c r="D6" s="408"/>
      <c r="E6" s="408"/>
      <c r="F6" s="408"/>
      <c r="G6" s="408"/>
      <c r="H6" s="408"/>
      <c r="I6" s="409"/>
    </row>
    <row r="7" spans="2:9" x14ac:dyDescent="0.2">
      <c r="B7" s="407"/>
      <c r="C7" s="408"/>
      <c r="D7" s="408"/>
      <c r="E7" s="408"/>
      <c r="F7" s="408"/>
      <c r="G7" s="408"/>
      <c r="H7" s="408"/>
      <c r="I7" s="409"/>
    </row>
    <row r="8" spans="2:9" x14ac:dyDescent="0.2">
      <c r="B8" s="407"/>
      <c r="C8" s="408"/>
      <c r="D8" s="408"/>
      <c r="E8" s="408"/>
      <c r="F8" s="408"/>
      <c r="G8" s="408"/>
      <c r="H8" s="408"/>
      <c r="I8" s="409"/>
    </row>
    <row r="9" spans="2:9" x14ac:dyDescent="0.2">
      <c r="B9" s="411" t="s">
        <v>48</v>
      </c>
      <c r="C9" s="412"/>
      <c r="D9" s="412"/>
      <c r="E9" s="412"/>
      <c r="F9" s="412"/>
      <c r="G9" s="412"/>
      <c r="H9" s="412"/>
      <c r="I9" s="413"/>
    </row>
    <row r="10" spans="2:9" x14ac:dyDescent="0.2">
      <c r="B10" s="414"/>
      <c r="C10" s="412"/>
      <c r="D10" s="412"/>
      <c r="E10" s="412"/>
      <c r="F10" s="412"/>
      <c r="G10" s="412"/>
      <c r="H10" s="412"/>
      <c r="I10" s="413"/>
    </row>
    <row r="11" spans="2:9" x14ac:dyDescent="0.2">
      <c r="B11" s="415"/>
      <c r="C11" s="416"/>
      <c r="D11" s="416"/>
      <c r="E11" s="416"/>
      <c r="F11" s="416"/>
      <c r="G11" s="416"/>
      <c r="H11" s="416"/>
      <c r="I11" s="417"/>
    </row>
    <row r="12" spans="2:9" x14ac:dyDescent="0.2">
      <c r="B12" s="395" t="s">
        <v>49</v>
      </c>
      <c r="C12" s="396"/>
      <c r="D12" s="397"/>
      <c r="E12" s="181"/>
      <c r="F12" s="398"/>
      <c r="G12" s="396"/>
      <c r="H12" s="396"/>
      <c r="I12" s="399"/>
    </row>
    <row r="13" spans="2:9" x14ac:dyDescent="0.2">
      <c r="B13" s="395" t="s">
        <v>50</v>
      </c>
      <c r="C13" s="396"/>
      <c r="D13" s="397"/>
      <c r="E13" s="182">
        <f>(E12/0.6)*0.4</f>
        <v>0</v>
      </c>
      <c r="F13" s="398"/>
      <c r="G13" s="396"/>
      <c r="H13" s="396"/>
      <c r="I13" s="399"/>
    </row>
    <row r="14" spans="2:9" x14ac:dyDescent="0.2">
      <c r="B14" s="400" t="s">
        <v>51</v>
      </c>
      <c r="C14" s="396"/>
      <c r="D14" s="397"/>
      <c r="E14" s="183">
        <f>E12+E13</f>
        <v>0</v>
      </c>
      <c r="F14" s="398"/>
      <c r="G14" s="396"/>
      <c r="H14" s="396"/>
      <c r="I14" s="399"/>
    </row>
    <row r="15" spans="2:9" x14ac:dyDescent="0.2">
      <c r="B15" s="407"/>
      <c r="C15" s="408"/>
      <c r="D15" s="408"/>
      <c r="E15" s="408"/>
      <c r="F15" s="408"/>
      <c r="G15" s="408"/>
      <c r="H15" s="408"/>
      <c r="I15" s="409"/>
    </row>
    <row r="16" spans="2:9" x14ac:dyDescent="0.2">
      <c r="B16" s="411" t="s">
        <v>52</v>
      </c>
      <c r="C16" s="412"/>
      <c r="D16" s="412"/>
      <c r="E16" s="412"/>
      <c r="F16" s="412"/>
      <c r="G16" s="412"/>
      <c r="H16" s="412"/>
      <c r="I16" s="413"/>
    </row>
    <row r="17" spans="2:9" x14ac:dyDescent="0.2">
      <c r="B17" s="414"/>
      <c r="C17" s="412"/>
      <c r="D17" s="412"/>
      <c r="E17" s="412"/>
      <c r="F17" s="412"/>
      <c r="G17" s="412"/>
      <c r="H17" s="412"/>
      <c r="I17" s="413"/>
    </row>
    <row r="18" spans="2:9" x14ac:dyDescent="0.2">
      <c r="B18" s="415"/>
      <c r="C18" s="416"/>
      <c r="D18" s="416"/>
      <c r="E18" s="416"/>
      <c r="F18" s="416"/>
      <c r="G18" s="416"/>
      <c r="H18" s="416"/>
      <c r="I18" s="417"/>
    </row>
    <row r="19" spans="2:9" x14ac:dyDescent="0.2">
      <c r="B19" s="395" t="s">
        <v>53</v>
      </c>
      <c r="C19" s="396"/>
      <c r="D19" s="397"/>
      <c r="E19" s="181"/>
      <c r="F19" s="398"/>
      <c r="G19" s="396"/>
      <c r="H19" s="396"/>
      <c r="I19" s="399"/>
    </row>
    <row r="20" spans="2:9" x14ac:dyDescent="0.2">
      <c r="B20" s="395" t="s">
        <v>54</v>
      </c>
      <c r="C20" s="396"/>
      <c r="D20" s="397"/>
      <c r="E20" s="182">
        <f>(E19/0.4)*0.6</f>
        <v>0</v>
      </c>
      <c r="F20" s="398"/>
      <c r="G20" s="396"/>
      <c r="H20" s="396"/>
      <c r="I20" s="399"/>
    </row>
    <row r="21" spans="2:9" x14ac:dyDescent="0.2">
      <c r="B21" s="400" t="s">
        <v>51</v>
      </c>
      <c r="C21" s="396"/>
      <c r="D21" s="397"/>
      <c r="E21" s="183">
        <f>E19+E20</f>
        <v>0</v>
      </c>
      <c r="F21" s="398"/>
      <c r="G21" s="396"/>
      <c r="H21" s="396"/>
      <c r="I21" s="399"/>
    </row>
    <row r="22" spans="2:9" ht="13.5" thickBot="1" x14ac:dyDescent="0.25">
      <c r="B22" s="418"/>
      <c r="C22" s="419"/>
      <c r="D22" s="419"/>
      <c r="E22" s="419"/>
      <c r="F22" s="419"/>
      <c r="G22" s="419"/>
      <c r="H22" s="419"/>
      <c r="I22" s="420"/>
    </row>
    <row r="23" spans="2:9" ht="13.5" thickTop="1" x14ac:dyDescent="0.2"/>
  </sheetData>
  <sheetProtection sheet="1" objects="1" scenarios="1" selectLockedCells="1"/>
  <mergeCells count="16">
    <mergeCell ref="B22:I22"/>
    <mergeCell ref="B15:I15"/>
    <mergeCell ref="B16:I18"/>
    <mergeCell ref="B19:D19"/>
    <mergeCell ref="F19:I21"/>
    <mergeCell ref="B20:D20"/>
    <mergeCell ref="B21:D21"/>
    <mergeCell ref="B12:D12"/>
    <mergeCell ref="F12:I14"/>
    <mergeCell ref="B13:D13"/>
    <mergeCell ref="B14:D14"/>
    <mergeCell ref="B3:I4"/>
    <mergeCell ref="B5:I5"/>
    <mergeCell ref="B6:I7"/>
    <mergeCell ref="B8:I8"/>
    <mergeCell ref="B9: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8"/>
  <sheetViews>
    <sheetView topLeftCell="A85" workbookViewId="0">
      <selection activeCell="P11" sqref="P11"/>
    </sheetView>
  </sheetViews>
  <sheetFormatPr defaultRowHeight="12.75" x14ac:dyDescent="0.2"/>
  <sheetData>
    <row r="108" ht="10.5" customHeight="1" x14ac:dyDescent="0.2"/>
  </sheetData>
  <sheetProtection sheet="1" selectLockedCells="1" selectUnlockedCells="1"/>
  <phoneticPr fontId="6" type="noConversion"/>
  <pageMargins left="0.75" right="0.75" top="0.5" bottom="0.5" header="0.5" footer="0.5"/>
  <pageSetup scale="80" orientation="landscape" r:id="rId1"/>
  <headerFooter alignWithMargins="0"/>
  <rowBreaks count="1" manualBreakCount="1">
    <brk id="46"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88" zoomScale="160" zoomScaleNormal="160" workbookViewId="0">
      <selection activeCell="C132" sqref="C132"/>
    </sheetView>
  </sheetViews>
  <sheetFormatPr defaultColWidth="9.140625" defaultRowHeight="12.75" x14ac:dyDescent="0.2"/>
  <cols>
    <col min="1" max="1" width="43.140625" style="185" customWidth="1"/>
    <col min="2" max="2" width="47.28515625" style="185" bestFit="1" customWidth="1"/>
    <col min="3" max="3" width="26.85546875" style="194" bestFit="1" customWidth="1"/>
    <col min="4" max="16384" width="9.140625" style="185"/>
  </cols>
  <sheetData>
    <row r="1" spans="1:3" ht="12" customHeight="1" x14ac:dyDescent="0.25">
      <c r="A1" s="421"/>
      <c r="B1" s="422"/>
      <c r="C1" s="184"/>
    </row>
    <row r="2" spans="1:3" ht="18.75" customHeight="1" x14ac:dyDescent="0.25">
      <c r="A2" s="186" t="s">
        <v>55</v>
      </c>
      <c r="B2" s="186" t="s">
        <v>56</v>
      </c>
      <c r="C2" s="187" t="s">
        <v>57</v>
      </c>
    </row>
    <row r="3" spans="1:3" s="190" customFormat="1" ht="15.75" x14ac:dyDescent="0.25">
      <c r="A3" s="188" t="s">
        <v>58</v>
      </c>
      <c r="B3" s="188" t="s">
        <v>59</v>
      </c>
      <c r="C3" s="189" t="s">
        <v>60</v>
      </c>
    </row>
    <row r="4" spans="1:3" ht="15.75" x14ac:dyDescent="0.25">
      <c r="A4" s="188"/>
      <c r="B4" s="188" t="s">
        <v>61</v>
      </c>
      <c r="C4" s="189" t="s">
        <v>60</v>
      </c>
    </row>
    <row r="5" spans="1:3" ht="15.75" x14ac:dyDescent="0.25">
      <c r="A5" s="188" t="s">
        <v>62</v>
      </c>
      <c r="B5" s="188" t="s">
        <v>63</v>
      </c>
      <c r="C5" s="189" t="s">
        <v>64</v>
      </c>
    </row>
    <row r="6" spans="1:3" ht="15.95" customHeight="1" x14ac:dyDescent="0.25">
      <c r="A6" s="188"/>
      <c r="B6" s="188" t="s">
        <v>65</v>
      </c>
      <c r="C6" s="189" t="s">
        <v>64</v>
      </c>
    </row>
    <row r="7" spans="1:3" ht="15.95" customHeight="1" x14ac:dyDescent="0.25">
      <c r="A7" s="188"/>
      <c r="B7" s="188" t="s">
        <v>66</v>
      </c>
      <c r="C7" s="189" t="s">
        <v>64</v>
      </c>
    </row>
    <row r="8" spans="1:3" ht="15.95" customHeight="1" x14ac:dyDescent="0.25">
      <c r="A8" s="188"/>
      <c r="B8" s="188" t="s">
        <v>67</v>
      </c>
      <c r="C8" s="189" t="s">
        <v>64</v>
      </c>
    </row>
    <row r="9" spans="1:3" ht="15.95" customHeight="1" x14ac:dyDescent="0.25">
      <c r="A9" s="188"/>
      <c r="B9" s="188" t="s">
        <v>68</v>
      </c>
      <c r="C9" s="189" t="s">
        <v>69</v>
      </c>
    </row>
    <row r="10" spans="1:3" ht="15.95" customHeight="1" x14ac:dyDescent="0.25">
      <c r="A10" s="188" t="s">
        <v>70</v>
      </c>
      <c r="B10" s="188" t="s">
        <v>71</v>
      </c>
      <c r="C10" s="189" t="s">
        <v>72</v>
      </c>
    </row>
    <row r="11" spans="1:3" ht="15.95" customHeight="1" x14ac:dyDescent="0.25">
      <c r="A11" s="188"/>
      <c r="B11" s="188" t="s">
        <v>73</v>
      </c>
      <c r="C11" s="189" t="s">
        <v>72</v>
      </c>
    </row>
    <row r="12" spans="1:3" ht="15.95" customHeight="1" x14ac:dyDescent="0.25">
      <c r="A12" s="188"/>
      <c r="B12" s="188" t="s">
        <v>74</v>
      </c>
      <c r="C12" s="189" t="s">
        <v>72</v>
      </c>
    </row>
    <row r="13" spans="1:3" ht="15.95" customHeight="1" x14ac:dyDescent="0.25">
      <c r="A13" s="188"/>
      <c r="B13" s="188" t="s">
        <v>75</v>
      </c>
      <c r="C13" s="189" t="s">
        <v>72</v>
      </c>
    </row>
    <row r="14" spans="1:3" ht="15.95" customHeight="1" x14ac:dyDescent="0.25">
      <c r="A14" s="188"/>
      <c r="B14" s="188" t="s">
        <v>76</v>
      </c>
      <c r="C14" s="189" t="s">
        <v>72</v>
      </c>
    </row>
    <row r="15" spans="1:3" ht="15.95" customHeight="1" x14ac:dyDescent="0.25">
      <c r="A15" s="188" t="s">
        <v>77</v>
      </c>
      <c r="B15" s="188" t="s">
        <v>78</v>
      </c>
      <c r="C15" s="189" t="s">
        <v>72</v>
      </c>
    </row>
    <row r="16" spans="1:3" ht="15.95" customHeight="1" x14ac:dyDescent="0.25">
      <c r="A16" s="188"/>
      <c r="B16" s="188" t="s">
        <v>79</v>
      </c>
      <c r="C16" s="189" t="s">
        <v>72</v>
      </c>
    </row>
    <row r="17" spans="1:3" ht="15.95" customHeight="1" x14ac:dyDescent="0.25">
      <c r="A17" s="188"/>
      <c r="B17" s="188" t="s">
        <v>80</v>
      </c>
      <c r="C17" s="189" t="s">
        <v>72</v>
      </c>
    </row>
    <row r="18" spans="1:3" ht="15.95" customHeight="1" x14ac:dyDescent="0.25">
      <c r="A18" s="188"/>
      <c r="B18" s="188" t="s">
        <v>81</v>
      </c>
      <c r="C18" s="189" t="s">
        <v>72</v>
      </c>
    </row>
    <row r="19" spans="1:3" ht="15.95" customHeight="1" x14ac:dyDescent="0.25">
      <c r="A19" s="188"/>
      <c r="B19" s="188" t="s">
        <v>82</v>
      </c>
      <c r="C19" s="189" t="s">
        <v>72</v>
      </c>
    </row>
    <row r="20" spans="1:3" ht="15.95" customHeight="1" x14ac:dyDescent="0.25">
      <c r="A20" s="188" t="s">
        <v>83</v>
      </c>
      <c r="B20" s="188" t="s">
        <v>84</v>
      </c>
      <c r="C20" s="189" t="s">
        <v>14</v>
      </c>
    </row>
    <row r="21" spans="1:3" ht="15.95" customHeight="1" x14ac:dyDescent="0.25">
      <c r="A21" s="188"/>
      <c r="B21" s="188" t="s">
        <v>85</v>
      </c>
      <c r="C21" s="189" t="s">
        <v>14</v>
      </c>
    </row>
    <row r="22" spans="1:3" ht="15.95" customHeight="1" x14ac:dyDescent="0.25">
      <c r="A22" s="188"/>
      <c r="B22" s="188" t="s">
        <v>86</v>
      </c>
      <c r="C22" s="189" t="s">
        <v>14</v>
      </c>
    </row>
    <row r="23" spans="1:3" ht="15.95" customHeight="1" x14ac:dyDescent="0.25">
      <c r="A23" s="188"/>
      <c r="B23" s="188" t="s">
        <v>87</v>
      </c>
      <c r="C23" s="189" t="s">
        <v>14</v>
      </c>
    </row>
    <row r="24" spans="1:3" ht="15.95" customHeight="1" x14ac:dyDescent="0.25">
      <c r="A24" s="188"/>
      <c r="B24" s="188" t="s">
        <v>88</v>
      </c>
      <c r="C24" s="189" t="s">
        <v>14</v>
      </c>
    </row>
    <row r="25" spans="1:3" ht="15.95" customHeight="1" x14ac:dyDescent="0.25">
      <c r="A25" s="188"/>
      <c r="B25" s="188" t="s">
        <v>89</v>
      </c>
      <c r="C25" s="189" t="s">
        <v>14</v>
      </c>
    </row>
    <row r="26" spans="1:3" ht="15.95" customHeight="1" x14ac:dyDescent="0.25">
      <c r="A26" s="188"/>
      <c r="B26" s="188" t="s">
        <v>90</v>
      </c>
      <c r="C26" s="189" t="s">
        <v>14</v>
      </c>
    </row>
    <row r="27" spans="1:3" ht="15.95" customHeight="1" x14ac:dyDescent="0.25">
      <c r="A27" s="188" t="s">
        <v>91</v>
      </c>
      <c r="B27" s="188" t="s">
        <v>92</v>
      </c>
      <c r="C27" s="189" t="s">
        <v>14</v>
      </c>
    </row>
    <row r="28" spans="1:3" ht="15.95" customHeight="1" x14ac:dyDescent="0.25">
      <c r="A28" s="188"/>
      <c r="B28" s="188" t="s">
        <v>93</v>
      </c>
      <c r="C28" s="189" t="s">
        <v>14</v>
      </c>
    </row>
    <row r="29" spans="1:3" ht="15.95" customHeight="1" x14ac:dyDescent="0.25">
      <c r="A29" s="188"/>
      <c r="B29" s="188" t="s">
        <v>94</v>
      </c>
      <c r="C29" s="189" t="s">
        <v>14</v>
      </c>
    </row>
    <row r="30" spans="1:3" ht="15.95" customHeight="1" x14ac:dyDescent="0.25">
      <c r="A30" s="188"/>
      <c r="B30" s="188" t="s">
        <v>95</v>
      </c>
      <c r="C30" s="189" t="s">
        <v>14</v>
      </c>
    </row>
    <row r="31" spans="1:3" ht="15.95" customHeight="1" x14ac:dyDescent="0.25">
      <c r="A31" s="188" t="s">
        <v>96</v>
      </c>
      <c r="B31" s="188" t="s">
        <v>97</v>
      </c>
      <c r="C31" s="189" t="s">
        <v>14</v>
      </c>
    </row>
    <row r="32" spans="1:3" ht="15.95" customHeight="1" x14ac:dyDescent="0.25">
      <c r="A32" s="188"/>
      <c r="B32" s="188" t="s">
        <v>98</v>
      </c>
      <c r="C32" s="189" t="s">
        <v>14</v>
      </c>
    </row>
    <row r="33" spans="1:3" ht="15.95" customHeight="1" x14ac:dyDescent="0.25">
      <c r="A33" s="188"/>
      <c r="B33" s="188" t="s">
        <v>99</v>
      </c>
      <c r="C33" s="189" t="s">
        <v>14</v>
      </c>
    </row>
    <row r="34" spans="1:3" ht="15.95" customHeight="1" x14ac:dyDescent="0.25">
      <c r="A34" s="188"/>
      <c r="B34" s="188" t="s">
        <v>100</v>
      </c>
      <c r="C34" s="189" t="s">
        <v>14</v>
      </c>
    </row>
    <row r="35" spans="1:3" ht="15.95" customHeight="1" x14ac:dyDescent="0.25">
      <c r="A35" s="188"/>
      <c r="B35" s="188" t="s">
        <v>101</v>
      </c>
      <c r="C35" s="189" t="s">
        <v>14</v>
      </c>
    </row>
    <row r="36" spans="1:3" ht="15.95" customHeight="1" x14ac:dyDescent="0.25">
      <c r="A36" s="188"/>
      <c r="B36" s="188" t="s">
        <v>102</v>
      </c>
      <c r="C36" s="189" t="s">
        <v>14</v>
      </c>
    </row>
    <row r="37" spans="1:3" ht="15.95" customHeight="1" x14ac:dyDescent="0.25">
      <c r="A37" s="188"/>
      <c r="B37" s="188" t="s">
        <v>103</v>
      </c>
      <c r="C37" s="189" t="s">
        <v>14</v>
      </c>
    </row>
    <row r="38" spans="1:3" ht="15.95" customHeight="1" x14ac:dyDescent="0.25">
      <c r="A38" s="188"/>
      <c r="B38" s="188" t="s">
        <v>104</v>
      </c>
      <c r="C38" s="189" t="s">
        <v>14</v>
      </c>
    </row>
    <row r="39" spans="1:3" ht="15.75" x14ac:dyDescent="0.25">
      <c r="A39" s="188" t="s">
        <v>105</v>
      </c>
      <c r="B39" s="188" t="s">
        <v>106</v>
      </c>
      <c r="C39" s="189" t="s">
        <v>14</v>
      </c>
    </row>
    <row r="40" spans="1:3" ht="15.75" x14ac:dyDescent="0.25">
      <c r="A40" s="188" t="s">
        <v>107</v>
      </c>
      <c r="B40" s="188" t="s">
        <v>108</v>
      </c>
      <c r="C40" s="189" t="s">
        <v>14</v>
      </c>
    </row>
    <row r="41" spans="1:3" ht="15.75" x14ac:dyDescent="0.25">
      <c r="A41" s="191" t="s">
        <v>109</v>
      </c>
      <c r="B41" s="188" t="s">
        <v>110</v>
      </c>
      <c r="C41" s="189" t="s">
        <v>14</v>
      </c>
    </row>
    <row r="42" spans="1:3" ht="15.75" x14ac:dyDescent="0.25">
      <c r="A42" s="191" t="s">
        <v>111</v>
      </c>
      <c r="B42" s="188" t="s">
        <v>112</v>
      </c>
      <c r="C42" s="189" t="s">
        <v>14</v>
      </c>
    </row>
    <row r="43" spans="1:3" ht="15.75" x14ac:dyDescent="0.25">
      <c r="A43" s="188"/>
      <c r="B43" s="188" t="s">
        <v>113</v>
      </c>
      <c r="C43" s="189" t="s">
        <v>14</v>
      </c>
    </row>
    <row r="44" spans="1:3" ht="15.75" x14ac:dyDescent="0.25">
      <c r="A44" s="188" t="s">
        <v>114</v>
      </c>
      <c r="B44" s="188" t="s">
        <v>115</v>
      </c>
      <c r="C44" s="189" t="s">
        <v>14</v>
      </c>
    </row>
    <row r="45" spans="1:3" ht="15.75" x14ac:dyDescent="0.25">
      <c r="A45" s="191" t="s">
        <v>116</v>
      </c>
      <c r="B45" s="188" t="s">
        <v>117</v>
      </c>
      <c r="C45" s="189" t="s">
        <v>14</v>
      </c>
    </row>
    <row r="46" spans="1:3" ht="15.75" x14ac:dyDescent="0.25">
      <c r="A46" s="191" t="s">
        <v>118</v>
      </c>
      <c r="B46" s="188" t="s">
        <v>119</v>
      </c>
      <c r="C46" s="189" t="s">
        <v>14</v>
      </c>
    </row>
    <row r="47" spans="1:3" ht="15.75" x14ac:dyDescent="0.25">
      <c r="A47" s="188"/>
      <c r="B47" s="188" t="s">
        <v>120</v>
      </c>
      <c r="C47" s="189" t="s">
        <v>14</v>
      </c>
    </row>
    <row r="48" spans="1:3" ht="15.75" x14ac:dyDescent="0.25">
      <c r="A48" s="188"/>
      <c r="B48" s="188" t="s">
        <v>121</v>
      </c>
      <c r="C48" s="189" t="s">
        <v>14</v>
      </c>
    </row>
    <row r="49" spans="1:3" ht="15.75" x14ac:dyDescent="0.25">
      <c r="A49" s="188"/>
      <c r="B49" s="188" t="s">
        <v>122</v>
      </c>
      <c r="C49" s="189" t="s">
        <v>14</v>
      </c>
    </row>
    <row r="50" spans="1:3" ht="15.75" x14ac:dyDescent="0.25">
      <c r="A50" s="188"/>
      <c r="B50" s="188" t="s">
        <v>123</v>
      </c>
      <c r="C50" s="189" t="s">
        <v>14</v>
      </c>
    </row>
    <row r="51" spans="1:3" ht="15.75" x14ac:dyDescent="0.25">
      <c r="A51" s="188"/>
      <c r="B51" s="188" t="s">
        <v>124</v>
      </c>
      <c r="C51" s="189" t="s">
        <v>14</v>
      </c>
    </row>
    <row r="52" spans="1:3" ht="15.75" x14ac:dyDescent="0.25">
      <c r="A52" s="188" t="s">
        <v>114</v>
      </c>
      <c r="B52" s="188" t="s">
        <v>125</v>
      </c>
      <c r="C52" s="189" t="s">
        <v>14</v>
      </c>
    </row>
    <row r="53" spans="1:3" ht="15.75" x14ac:dyDescent="0.25">
      <c r="A53" s="188" t="s">
        <v>126</v>
      </c>
      <c r="B53" s="188" t="s">
        <v>127</v>
      </c>
      <c r="C53" s="189" t="s">
        <v>14</v>
      </c>
    </row>
    <row r="54" spans="1:3" ht="15.75" x14ac:dyDescent="0.25">
      <c r="A54" s="188" t="s">
        <v>128</v>
      </c>
      <c r="B54" s="188" t="s">
        <v>129</v>
      </c>
      <c r="C54" s="189" t="s">
        <v>14</v>
      </c>
    </row>
    <row r="55" spans="1:3" ht="15.75" x14ac:dyDescent="0.25">
      <c r="A55" s="188" t="s">
        <v>130</v>
      </c>
      <c r="B55" s="188" t="s">
        <v>131</v>
      </c>
      <c r="C55" s="189" t="s">
        <v>14</v>
      </c>
    </row>
    <row r="56" spans="1:3" ht="15.75" x14ac:dyDescent="0.25">
      <c r="A56" s="188" t="s">
        <v>132</v>
      </c>
      <c r="B56" s="188" t="s">
        <v>133</v>
      </c>
      <c r="C56" s="189" t="s">
        <v>14</v>
      </c>
    </row>
    <row r="57" spans="1:3" ht="15.75" x14ac:dyDescent="0.25">
      <c r="A57" s="188"/>
      <c r="B57" s="188" t="s">
        <v>134</v>
      </c>
      <c r="C57" s="189" t="s">
        <v>14</v>
      </c>
    </row>
    <row r="58" spans="1:3" ht="15.75" x14ac:dyDescent="0.25">
      <c r="A58" s="188"/>
      <c r="B58" s="188" t="s">
        <v>135</v>
      </c>
      <c r="C58" s="189" t="s">
        <v>14</v>
      </c>
    </row>
    <row r="59" spans="1:3" ht="15.95" customHeight="1" x14ac:dyDescent="0.25">
      <c r="A59" s="188" t="s">
        <v>136</v>
      </c>
      <c r="B59" s="188" t="s">
        <v>137</v>
      </c>
      <c r="C59" s="189" t="s">
        <v>138</v>
      </c>
    </row>
    <row r="60" spans="1:3" ht="15.75" x14ac:dyDescent="0.25">
      <c r="A60" s="188"/>
      <c r="B60" s="188" t="s">
        <v>139</v>
      </c>
      <c r="C60" s="189" t="s">
        <v>138</v>
      </c>
    </row>
    <row r="61" spans="1:3" ht="15.75" x14ac:dyDescent="0.25">
      <c r="A61" s="188"/>
      <c r="B61" s="188" t="s">
        <v>140</v>
      </c>
      <c r="C61" s="189" t="s">
        <v>138</v>
      </c>
    </row>
    <row r="62" spans="1:3" ht="15.75" x14ac:dyDescent="0.25">
      <c r="A62" s="188"/>
      <c r="B62" s="188" t="s">
        <v>141</v>
      </c>
      <c r="C62" s="189" t="s">
        <v>138</v>
      </c>
    </row>
    <row r="63" spans="1:3" ht="15.75" x14ac:dyDescent="0.25">
      <c r="A63" s="188" t="s">
        <v>142</v>
      </c>
      <c r="B63" s="188" t="s">
        <v>143</v>
      </c>
      <c r="C63" s="189" t="s">
        <v>138</v>
      </c>
    </row>
    <row r="64" spans="1:3" ht="15.75" x14ac:dyDescent="0.25">
      <c r="A64" s="188"/>
      <c r="B64" s="188" t="s">
        <v>144</v>
      </c>
      <c r="C64" s="189" t="s">
        <v>138</v>
      </c>
    </row>
    <row r="65" spans="1:3" ht="15.75" x14ac:dyDescent="0.25">
      <c r="A65" s="188" t="s">
        <v>145</v>
      </c>
      <c r="B65" s="188" t="s">
        <v>146</v>
      </c>
      <c r="C65" s="189" t="s">
        <v>138</v>
      </c>
    </row>
    <row r="66" spans="1:3" ht="15.75" x14ac:dyDescent="0.25">
      <c r="A66" s="188" t="s">
        <v>147</v>
      </c>
      <c r="B66" s="188" t="s">
        <v>148</v>
      </c>
      <c r="C66" s="189" t="s">
        <v>138</v>
      </c>
    </row>
    <row r="67" spans="1:3" ht="15.75" x14ac:dyDescent="0.25">
      <c r="A67" s="188"/>
      <c r="B67" s="188" t="s">
        <v>149</v>
      </c>
      <c r="C67" s="189" t="s">
        <v>138</v>
      </c>
    </row>
    <row r="68" spans="1:3" ht="15.75" x14ac:dyDescent="0.25">
      <c r="A68" s="188"/>
      <c r="B68" s="188" t="s">
        <v>150</v>
      </c>
      <c r="C68" s="189" t="s">
        <v>138</v>
      </c>
    </row>
    <row r="69" spans="1:3" ht="15.75" x14ac:dyDescent="0.25">
      <c r="A69" s="188"/>
      <c r="B69" s="188" t="s">
        <v>151</v>
      </c>
      <c r="C69" s="189" t="s">
        <v>138</v>
      </c>
    </row>
    <row r="70" spans="1:3" ht="15.75" x14ac:dyDescent="0.25">
      <c r="A70" s="188" t="s">
        <v>152</v>
      </c>
      <c r="B70" s="188" t="s">
        <v>153</v>
      </c>
      <c r="C70" s="189" t="s">
        <v>138</v>
      </c>
    </row>
    <row r="71" spans="1:3" ht="15.75" x14ac:dyDescent="0.25">
      <c r="A71" s="188"/>
      <c r="B71" s="188" t="s">
        <v>154</v>
      </c>
      <c r="C71" s="189" t="s">
        <v>138</v>
      </c>
    </row>
    <row r="72" spans="1:3" ht="15.95" customHeight="1" x14ac:dyDescent="0.25">
      <c r="A72" s="188"/>
      <c r="B72" s="188" t="s">
        <v>155</v>
      </c>
      <c r="C72" s="189" t="s">
        <v>138</v>
      </c>
    </row>
    <row r="73" spans="1:3" ht="15.75" x14ac:dyDescent="0.25">
      <c r="A73" s="188"/>
      <c r="B73" s="188" t="s">
        <v>156</v>
      </c>
      <c r="C73" s="189" t="s">
        <v>138</v>
      </c>
    </row>
    <row r="74" spans="1:3" ht="15.75" x14ac:dyDescent="0.25">
      <c r="A74" s="188"/>
      <c r="B74" s="188" t="s">
        <v>157</v>
      </c>
      <c r="C74" s="189" t="s">
        <v>138</v>
      </c>
    </row>
    <row r="75" spans="1:3" ht="15.75" x14ac:dyDescent="0.25">
      <c r="A75" s="188"/>
      <c r="B75" s="188" t="s">
        <v>158</v>
      </c>
      <c r="C75" s="189" t="s">
        <v>138</v>
      </c>
    </row>
    <row r="76" spans="1:3" ht="15.75" x14ac:dyDescent="0.25">
      <c r="A76" s="188"/>
      <c r="B76" s="188" t="s">
        <v>159</v>
      </c>
      <c r="C76" s="189" t="s">
        <v>138</v>
      </c>
    </row>
    <row r="77" spans="1:3" ht="15.75" x14ac:dyDescent="0.25">
      <c r="A77" s="188"/>
      <c r="B77" s="188" t="s">
        <v>160</v>
      </c>
      <c r="C77" s="189" t="s">
        <v>138</v>
      </c>
    </row>
    <row r="78" spans="1:3" ht="15.75" x14ac:dyDescent="0.25">
      <c r="A78" s="188"/>
      <c r="B78" s="188" t="s">
        <v>161</v>
      </c>
      <c r="C78" s="189" t="s">
        <v>138</v>
      </c>
    </row>
    <row r="79" spans="1:3" ht="15.75" x14ac:dyDescent="0.25">
      <c r="A79" s="188"/>
      <c r="B79" s="188" t="s">
        <v>162</v>
      </c>
      <c r="C79" s="189" t="s">
        <v>138</v>
      </c>
    </row>
    <row r="80" spans="1:3" ht="15.75" x14ac:dyDescent="0.25">
      <c r="A80" s="188"/>
      <c r="B80" s="188" t="s">
        <v>163</v>
      </c>
      <c r="C80" s="189" t="s">
        <v>138</v>
      </c>
    </row>
    <row r="81" spans="1:3" ht="15.75" x14ac:dyDescent="0.25">
      <c r="A81" s="188"/>
      <c r="B81" s="188" t="s">
        <v>164</v>
      </c>
      <c r="C81" s="189" t="s">
        <v>138</v>
      </c>
    </row>
    <row r="82" spans="1:3" ht="15.75" x14ac:dyDescent="0.25">
      <c r="A82" s="188"/>
      <c r="B82" s="188" t="s">
        <v>165</v>
      </c>
      <c r="C82" s="189" t="s">
        <v>138</v>
      </c>
    </row>
    <row r="83" spans="1:3" ht="15.75" x14ac:dyDescent="0.25">
      <c r="A83" s="188"/>
      <c r="B83" s="188" t="s">
        <v>166</v>
      </c>
      <c r="C83" s="189" t="s">
        <v>138</v>
      </c>
    </row>
    <row r="84" spans="1:3" ht="15.75" x14ac:dyDescent="0.25">
      <c r="A84" s="188" t="s">
        <v>167</v>
      </c>
      <c r="B84" s="188" t="s">
        <v>167</v>
      </c>
      <c r="C84" s="189" t="s">
        <v>138</v>
      </c>
    </row>
    <row r="85" spans="1:3" ht="15.75" x14ac:dyDescent="0.25">
      <c r="A85" s="188"/>
      <c r="B85" s="188" t="s">
        <v>168</v>
      </c>
      <c r="C85" s="189" t="s">
        <v>138</v>
      </c>
    </row>
    <row r="86" spans="1:3" ht="15.75" x14ac:dyDescent="0.25">
      <c r="A86" s="188"/>
      <c r="B86" s="188" t="s">
        <v>169</v>
      </c>
      <c r="C86" s="189" t="s">
        <v>138</v>
      </c>
    </row>
    <row r="87" spans="1:3" ht="15.75" x14ac:dyDescent="0.25">
      <c r="A87" s="188"/>
      <c r="B87" s="188" t="s">
        <v>170</v>
      </c>
      <c r="C87" s="189" t="s">
        <v>138</v>
      </c>
    </row>
    <row r="88" spans="1:3" ht="15.75" x14ac:dyDescent="0.25">
      <c r="A88" s="188"/>
      <c r="B88" s="188" t="s">
        <v>171</v>
      </c>
      <c r="C88" s="189" t="s">
        <v>138</v>
      </c>
    </row>
    <row r="89" spans="1:3" ht="15.75" x14ac:dyDescent="0.25">
      <c r="A89" s="188"/>
      <c r="B89" s="188" t="s">
        <v>172</v>
      </c>
      <c r="C89" s="189" t="s">
        <v>138</v>
      </c>
    </row>
    <row r="90" spans="1:3" ht="15.75" x14ac:dyDescent="0.25">
      <c r="A90" s="188"/>
      <c r="B90" s="188" t="s">
        <v>173</v>
      </c>
      <c r="C90" s="189" t="s">
        <v>138</v>
      </c>
    </row>
    <row r="91" spans="1:3" ht="15.75" x14ac:dyDescent="0.25">
      <c r="A91" s="188"/>
      <c r="B91" s="188" t="s">
        <v>174</v>
      </c>
      <c r="C91" s="189" t="s">
        <v>138</v>
      </c>
    </row>
    <row r="92" spans="1:3" ht="15.75" x14ac:dyDescent="0.25">
      <c r="A92" s="188" t="s">
        <v>175</v>
      </c>
      <c r="B92" s="188" t="s">
        <v>176</v>
      </c>
      <c r="C92" s="189" t="s">
        <v>138</v>
      </c>
    </row>
    <row r="93" spans="1:3" ht="15.75" x14ac:dyDescent="0.25">
      <c r="A93" s="188"/>
      <c r="B93" s="188" t="s">
        <v>177</v>
      </c>
      <c r="C93" s="189" t="s">
        <v>138</v>
      </c>
    </row>
    <row r="94" spans="1:3" ht="15.75" x14ac:dyDescent="0.25">
      <c r="A94" s="188"/>
      <c r="B94" s="188" t="s">
        <v>178</v>
      </c>
      <c r="C94" s="189" t="s">
        <v>138</v>
      </c>
    </row>
    <row r="95" spans="1:3" ht="15.75" x14ac:dyDescent="0.25">
      <c r="A95" s="188"/>
      <c r="B95" s="188" t="s">
        <v>179</v>
      </c>
      <c r="C95" s="189" t="s">
        <v>138</v>
      </c>
    </row>
    <row r="96" spans="1:3" ht="15.75" x14ac:dyDescent="0.25">
      <c r="A96" s="188"/>
      <c r="B96" s="188" t="s">
        <v>180</v>
      </c>
      <c r="C96" s="189" t="s">
        <v>138</v>
      </c>
    </row>
    <row r="97" spans="1:3" ht="15.75" x14ac:dyDescent="0.25">
      <c r="A97" s="188"/>
      <c r="B97" s="188" t="s">
        <v>181</v>
      </c>
      <c r="C97" s="189" t="s">
        <v>138</v>
      </c>
    </row>
    <row r="98" spans="1:3" ht="15.75" x14ac:dyDescent="0.25">
      <c r="A98" s="188"/>
      <c r="B98" s="188" t="s">
        <v>182</v>
      </c>
      <c r="C98" s="189" t="s">
        <v>138</v>
      </c>
    </row>
    <row r="99" spans="1:3" ht="15.75" x14ac:dyDescent="0.25">
      <c r="A99" s="188"/>
      <c r="B99" s="188" t="s">
        <v>183</v>
      </c>
      <c r="C99" s="189" t="s">
        <v>138</v>
      </c>
    </row>
    <row r="100" spans="1:3" ht="15.75" x14ac:dyDescent="0.25">
      <c r="A100" s="188"/>
      <c r="B100" s="188" t="s">
        <v>184</v>
      </c>
      <c r="C100" s="189" t="s">
        <v>138</v>
      </c>
    </row>
    <row r="101" spans="1:3" ht="15.75" x14ac:dyDescent="0.25">
      <c r="A101" s="188" t="s">
        <v>185</v>
      </c>
      <c r="B101" s="188" t="s">
        <v>186</v>
      </c>
      <c r="C101" s="189" t="s">
        <v>138</v>
      </c>
    </row>
    <row r="102" spans="1:3" ht="15.75" x14ac:dyDescent="0.25">
      <c r="A102" s="188" t="s">
        <v>187</v>
      </c>
      <c r="B102" s="188" t="s">
        <v>188</v>
      </c>
      <c r="C102" s="189" t="s">
        <v>138</v>
      </c>
    </row>
    <row r="103" spans="1:3" ht="15.75" x14ac:dyDescent="0.25">
      <c r="A103" s="188"/>
      <c r="B103" s="188" t="s">
        <v>189</v>
      </c>
      <c r="C103" s="189" t="s">
        <v>138</v>
      </c>
    </row>
    <row r="104" spans="1:3" ht="15.75" x14ac:dyDescent="0.25">
      <c r="A104" s="188"/>
      <c r="B104" s="188" t="s">
        <v>190</v>
      </c>
      <c r="C104" s="189" t="s">
        <v>138</v>
      </c>
    </row>
    <row r="105" spans="1:3" ht="15.75" x14ac:dyDescent="0.25">
      <c r="A105" s="188"/>
      <c r="B105" s="188" t="s">
        <v>191</v>
      </c>
      <c r="C105" s="189" t="s">
        <v>138</v>
      </c>
    </row>
    <row r="106" spans="1:3" ht="15.75" x14ac:dyDescent="0.25">
      <c r="A106" s="188"/>
      <c r="B106" s="188" t="s">
        <v>192</v>
      </c>
      <c r="C106" s="189" t="s">
        <v>138</v>
      </c>
    </row>
    <row r="107" spans="1:3" ht="15.75" x14ac:dyDescent="0.25">
      <c r="A107" s="188"/>
      <c r="B107" s="188" t="s">
        <v>193</v>
      </c>
      <c r="C107" s="189" t="s">
        <v>138</v>
      </c>
    </row>
    <row r="108" spans="1:3" ht="15.75" x14ac:dyDescent="0.25">
      <c r="A108" s="188"/>
      <c r="B108" s="188" t="s">
        <v>194</v>
      </c>
      <c r="C108" s="189" t="s">
        <v>138</v>
      </c>
    </row>
    <row r="109" spans="1:3" ht="15.75" x14ac:dyDescent="0.25">
      <c r="A109" s="188"/>
      <c r="B109" s="188" t="s">
        <v>195</v>
      </c>
      <c r="C109" s="189" t="s">
        <v>138</v>
      </c>
    </row>
    <row r="110" spans="1:3" ht="15.75" x14ac:dyDescent="0.25">
      <c r="A110" s="188" t="s">
        <v>6</v>
      </c>
      <c r="B110" s="188" t="s">
        <v>196</v>
      </c>
      <c r="C110" s="189" t="s">
        <v>197</v>
      </c>
    </row>
    <row r="111" spans="1:3" ht="15.75" x14ac:dyDescent="0.25">
      <c r="A111" s="188" t="s">
        <v>198</v>
      </c>
      <c r="B111" s="188" t="s">
        <v>199</v>
      </c>
      <c r="C111" s="189" t="s">
        <v>197</v>
      </c>
    </row>
    <row r="112" spans="1:3" ht="15.75" x14ac:dyDescent="0.25">
      <c r="A112" s="188"/>
      <c r="B112" s="188" t="s">
        <v>200</v>
      </c>
      <c r="C112" s="189" t="s">
        <v>197</v>
      </c>
    </row>
    <row r="113" spans="1:3" ht="15.75" x14ac:dyDescent="0.25">
      <c r="A113" s="188"/>
      <c r="B113" s="188" t="s">
        <v>201</v>
      </c>
      <c r="C113" s="189" t="s">
        <v>197</v>
      </c>
    </row>
    <row r="114" spans="1:3" ht="15.75" x14ac:dyDescent="0.25">
      <c r="A114" s="188"/>
      <c r="B114" s="188" t="s">
        <v>202</v>
      </c>
      <c r="C114" s="189" t="s">
        <v>197</v>
      </c>
    </row>
    <row r="115" spans="1:3" ht="15.75" x14ac:dyDescent="0.25">
      <c r="A115" s="188" t="s">
        <v>203</v>
      </c>
      <c r="B115" s="188" t="s">
        <v>204</v>
      </c>
      <c r="C115" s="189" t="s">
        <v>197</v>
      </c>
    </row>
    <row r="116" spans="1:3" ht="15.75" x14ac:dyDescent="0.25">
      <c r="A116" s="188"/>
      <c r="B116" s="188" t="s">
        <v>205</v>
      </c>
      <c r="C116" s="189" t="s">
        <v>197</v>
      </c>
    </row>
    <row r="117" spans="1:3" ht="15.75" x14ac:dyDescent="0.25">
      <c r="A117" s="188"/>
      <c r="B117" s="188" t="s">
        <v>206</v>
      </c>
      <c r="C117" s="189" t="s">
        <v>197</v>
      </c>
    </row>
    <row r="118" spans="1:3" ht="15.75" x14ac:dyDescent="0.25">
      <c r="A118" s="188"/>
      <c r="B118" s="188" t="s">
        <v>207</v>
      </c>
      <c r="C118" s="189" t="s">
        <v>197</v>
      </c>
    </row>
    <row r="119" spans="1:3" ht="15.75" x14ac:dyDescent="0.25">
      <c r="A119" s="188"/>
      <c r="B119" s="188" t="s">
        <v>208</v>
      </c>
      <c r="C119" s="189" t="s">
        <v>197</v>
      </c>
    </row>
    <row r="120" spans="1:3" ht="15.75" x14ac:dyDescent="0.25">
      <c r="A120" s="188"/>
      <c r="B120" s="188" t="s">
        <v>209</v>
      </c>
      <c r="C120" s="189" t="s">
        <v>197</v>
      </c>
    </row>
    <row r="121" spans="1:3" ht="15.75" x14ac:dyDescent="0.25">
      <c r="A121" s="188"/>
      <c r="B121" s="188" t="s">
        <v>210</v>
      </c>
      <c r="C121" s="189" t="s">
        <v>197</v>
      </c>
    </row>
    <row r="122" spans="1:3" ht="15.75" x14ac:dyDescent="0.25">
      <c r="A122" s="188"/>
      <c r="B122" s="188" t="s">
        <v>211</v>
      </c>
      <c r="C122" s="189" t="s">
        <v>197</v>
      </c>
    </row>
    <row r="123" spans="1:3" ht="15.75" x14ac:dyDescent="0.25">
      <c r="A123" s="188"/>
      <c r="B123" s="188" t="s">
        <v>212</v>
      </c>
      <c r="C123" s="189" t="s">
        <v>197</v>
      </c>
    </row>
    <row r="124" spans="1:3" ht="15.75" x14ac:dyDescent="0.25">
      <c r="A124" s="188"/>
      <c r="B124" s="188" t="s">
        <v>213</v>
      </c>
      <c r="C124" s="189" t="s">
        <v>197</v>
      </c>
    </row>
    <row r="125" spans="1:3" ht="15.75" x14ac:dyDescent="0.25">
      <c r="A125" s="188"/>
      <c r="B125" s="188" t="s">
        <v>214</v>
      </c>
      <c r="C125" s="189" t="s">
        <v>197</v>
      </c>
    </row>
    <row r="126" spans="1:3" ht="15.75" x14ac:dyDescent="0.25">
      <c r="A126" s="188"/>
      <c r="B126" s="188" t="s">
        <v>215</v>
      </c>
      <c r="C126" s="189" t="s">
        <v>197</v>
      </c>
    </row>
    <row r="127" spans="1:3" ht="15.75" x14ac:dyDescent="0.25">
      <c r="A127" s="188"/>
      <c r="B127" s="188" t="s">
        <v>216</v>
      </c>
      <c r="C127" s="189" t="s">
        <v>197</v>
      </c>
    </row>
    <row r="128" spans="1:3" ht="15.75" x14ac:dyDescent="0.25">
      <c r="A128" s="188"/>
      <c r="B128" s="188" t="s">
        <v>217</v>
      </c>
      <c r="C128" s="189" t="s">
        <v>197</v>
      </c>
    </row>
    <row r="129" spans="1:3" ht="15.75" x14ac:dyDescent="0.25">
      <c r="A129" s="188"/>
      <c r="B129" s="188" t="s">
        <v>218</v>
      </c>
      <c r="C129" s="189" t="s">
        <v>197</v>
      </c>
    </row>
    <row r="130" spans="1:3" ht="15.75" x14ac:dyDescent="0.25">
      <c r="A130" s="188"/>
      <c r="B130" s="188" t="s">
        <v>219</v>
      </c>
      <c r="C130" s="189" t="s">
        <v>197</v>
      </c>
    </row>
    <row r="131" spans="1:3" ht="15.75" x14ac:dyDescent="0.25">
      <c r="A131" s="188"/>
      <c r="B131" s="188" t="s">
        <v>220</v>
      </c>
      <c r="C131" s="189" t="s">
        <v>197</v>
      </c>
    </row>
    <row r="132" spans="1:3" ht="15.75" x14ac:dyDescent="0.25">
      <c r="A132" s="188" t="s">
        <v>221</v>
      </c>
      <c r="B132" s="188" t="s">
        <v>222</v>
      </c>
      <c r="C132" s="189" t="s">
        <v>197</v>
      </c>
    </row>
    <row r="133" spans="1:3" ht="15.75" x14ac:dyDescent="0.25">
      <c r="A133" s="188"/>
      <c r="B133" s="188" t="s">
        <v>223</v>
      </c>
      <c r="C133" s="189" t="s">
        <v>197</v>
      </c>
    </row>
    <row r="134" spans="1:3" ht="15.75" x14ac:dyDescent="0.25">
      <c r="A134" s="188"/>
      <c r="B134" s="188" t="s">
        <v>224</v>
      </c>
      <c r="C134" s="189" t="s">
        <v>197</v>
      </c>
    </row>
    <row r="135" spans="1:3" ht="15.75" x14ac:dyDescent="0.25">
      <c r="A135" s="188"/>
      <c r="B135" s="188" t="s">
        <v>225</v>
      </c>
      <c r="C135" s="189" t="s">
        <v>197</v>
      </c>
    </row>
    <row r="136" spans="1:3" ht="15.75" x14ac:dyDescent="0.25">
      <c r="A136" s="188"/>
      <c r="B136" s="188" t="s">
        <v>226</v>
      </c>
      <c r="C136" s="189" t="s">
        <v>197</v>
      </c>
    </row>
    <row r="137" spans="1:3" ht="15.75" x14ac:dyDescent="0.25">
      <c r="A137" s="188"/>
      <c r="B137" s="188" t="s">
        <v>227</v>
      </c>
      <c r="C137" s="189" t="s">
        <v>197</v>
      </c>
    </row>
    <row r="138" spans="1:3" ht="15.75" x14ac:dyDescent="0.25">
      <c r="A138" s="188"/>
      <c r="B138" s="188" t="s">
        <v>228</v>
      </c>
      <c r="C138" s="189" t="s">
        <v>197</v>
      </c>
    </row>
    <row r="139" spans="1:3" ht="15.75" x14ac:dyDescent="0.25">
      <c r="A139" s="188"/>
      <c r="B139" s="188" t="s">
        <v>229</v>
      </c>
      <c r="C139" s="189" t="s">
        <v>197</v>
      </c>
    </row>
    <row r="140" spans="1:3" ht="15.75" x14ac:dyDescent="0.25">
      <c r="A140" s="188"/>
      <c r="B140" s="188" t="s">
        <v>230</v>
      </c>
      <c r="C140" s="189" t="s">
        <v>197</v>
      </c>
    </row>
    <row r="141" spans="1:3" ht="15.75" x14ac:dyDescent="0.25">
      <c r="A141" s="188"/>
      <c r="B141" s="188" t="s">
        <v>231</v>
      </c>
      <c r="C141" s="189" t="s">
        <v>197</v>
      </c>
    </row>
    <row r="142" spans="1:3" ht="15.75" x14ac:dyDescent="0.25">
      <c r="A142" s="188"/>
      <c r="B142" s="188" t="s">
        <v>232</v>
      </c>
      <c r="C142" s="189" t="s">
        <v>197</v>
      </c>
    </row>
    <row r="143" spans="1:3" ht="15.75" x14ac:dyDescent="0.25">
      <c r="A143" s="188"/>
      <c r="B143" s="188" t="s">
        <v>233</v>
      </c>
      <c r="C143" s="189" t="s">
        <v>197</v>
      </c>
    </row>
    <row r="144" spans="1:3" ht="15.75" x14ac:dyDescent="0.25">
      <c r="A144" s="188" t="s">
        <v>234</v>
      </c>
      <c r="B144" s="188" t="s">
        <v>235</v>
      </c>
      <c r="C144" s="189" t="s">
        <v>236</v>
      </c>
    </row>
    <row r="145" spans="1:3" ht="15.75" x14ac:dyDescent="0.25">
      <c r="A145" s="191" t="s">
        <v>237</v>
      </c>
      <c r="B145" s="188" t="s">
        <v>238</v>
      </c>
      <c r="C145" s="189" t="s">
        <v>236</v>
      </c>
    </row>
    <row r="146" spans="1:3" ht="15.75" x14ac:dyDescent="0.25">
      <c r="A146" s="191" t="s">
        <v>239</v>
      </c>
      <c r="B146" s="188" t="s">
        <v>240</v>
      </c>
      <c r="C146" s="189" t="s">
        <v>197</v>
      </c>
    </row>
    <row r="147" spans="1:3" ht="15.75" x14ac:dyDescent="0.25">
      <c r="A147" s="188"/>
      <c r="B147" s="188" t="s">
        <v>241</v>
      </c>
      <c r="C147" s="189" t="s">
        <v>236</v>
      </c>
    </row>
    <row r="148" spans="1:3" ht="15.75" x14ac:dyDescent="0.25">
      <c r="A148" s="188" t="s">
        <v>242</v>
      </c>
      <c r="B148" s="188" t="s">
        <v>243</v>
      </c>
      <c r="C148" s="189" t="s">
        <v>236</v>
      </c>
    </row>
    <row r="149" spans="1:3" ht="15.75" x14ac:dyDescent="0.25">
      <c r="A149" s="188"/>
      <c r="B149" s="188" t="s">
        <v>244</v>
      </c>
      <c r="C149" s="189" t="s">
        <v>236</v>
      </c>
    </row>
    <row r="150" spans="1:3" ht="15.75" x14ac:dyDescent="0.25">
      <c r="A150" s="188"/>
      <c r="B150" s="188" t="s">
        <v>245</v>
      </c>
      <c r="C150" s="189" t="s">
        <v>236</v>
      </c>
    </row>
    <row r="151" spans="1:3" ht="15.75" x14ac:dyDescent="0.25">
      <c r="A151" s="188"/>
      <c r="B151" s="188" t="s">
        <v>246</v>
      </c>
      <c r="C151" s="189" t="s">
        <v>236</v>
      </c>
    </row>
    <row r="152" spans="1:3" ht="15.75" x14ac:dyDescent="0.25">
      <c r="A152" s="188"/>
      <c r="B152" s="188" t="s">
        <v>247</v>
      </c>
      <c r="C152" s="189" t="s">
        <v>236</v>
      </c>
    </row>
    <row r="153" spans="1:3" ht="15.75" x14ac:dyDescent="0.25">
      <c r="A153" s="188"/>
      <c r="B153" s="188" t="s">
        <v>248</v>
      </c>
      <c r="C153" s="189" t="s">
        <v>236</v>
      </c>
    </row>
    <row r="154" spans="1:3" ht="15.75" x14ac:dyDescent="0.25">
      <c r="A154" s="188"/>
      <c r="B154" s="188" t="s">
        <v>249</v>
      </c>
      <c r="C154" s="189" t="s">
        <v>236</v>
      </c>
    </row>
    <row r="155" spans="1:3" ht="15.75" x14ac:dyDescent="0.25">
      <c r="A155" s="188"/>
      <c r="B155" s="188" t="s">
        <v>250</v>
      </c>
      <c r="C155" s="189" t="s">
        <v>236</v>
      </c>
    </row>
    <row r="156" spans="1:3" ht="15.75" x14ac:dyDescent="0.25">
      <c r="A156" s="188"/>
      <c r="B156" s="188" t="s">
        <v>251</v>
      </c>
      <c r="C156" s="189" t="s">
        <v>236</v>
      </c>
    </row>
    <row r="157" spans="1:3" ht="15.75" x14ac:dyDescent="0.25">
      <c r="A157" s="188"/>
      <c r="B157" s="188" t="s">
        <v>252</v>
      </c>
      <c r="C157" s="189" t="s">
        <v>236</v>
      </c>
    </row>
    <row r="158" spans="1:3" ht="15.75" x14ac:dyDescent="0.25">
      <c r="A158" s="188" t="s">
        <v>253</v>
      </c>
      <c r="B158" s="188" t="s">
        <v>254</v>
      </c>
      <c r="C158" s="189" t="s">
        <v>236</v>
      </c>
    </row>
    <row r="159" spans="1:3" ht="15.75" x14ac:dyDescent="0.25">
      <c r="A159" s="188"/>
      <c r="B159" s="188" t="s">
        <v>255</v>
      </c>
      <c r="C159" s="189" t="s">
        <v>236</v>
      </c>
    </row>
    <row r="160" spans="1:3" ht="15.75" x14ac:dyDescent="0.25">
      <c r="A160" s="188"/>
      <c r="B160" s="188" t="s">
        <v>256</v>
      </c>
      <c r="C160" s="189" t="s">
        <v>236</v>
      </c>
    </row>
    <row r="161" spans="1:3" ht="15.75" x14ac:dyDescent="0.25">
      <c r="A161" s="188"/>
      <c r="B161" s="188" t="s">
        <v>257</v>
      </c>
      <c r="C161" s="189" t="s">
        <v>236</v>
      </c>
    </row>
    <row r="162" spans="1:3" ht="15.75" x14ac:dyDescent="0.25">
      <c r="A162" s="188"/>
      <c r="B162" s="188" t="s">
        <v>258</v>
      </c>
      <c r="C162" s="189" t="s">
        <v>236</v>
      </c>
    </row>
    <row r="163" spans="1:3" ht="15.75" x14ac:dyDescent="0.25">
      <c r="A163" s="188"/>
      <c r="B163" s="188" t="s">
        <v>259</v>
      </c>
      <c r="C163" s="189" t="s">
        <v>236</v>
      </c>
    </row>
    <row r="164" spans="1:3" ht="15.75" x14ac:dyDescent="0.25">
      <c r="A164" s="188" t="s">
        <v>260</v>
      </c>
      <c r="B164" s="188" t="s">
        <v>261</v>
      </c>
      <c r="C164" s="189" t="s">
        <v>236</v>
      </c>
    </row>
    <row r="165" spans="1:3" ht="15.75" x14ac:dyDescent="0.25">
      <c r="A165" s="188"/>
      <c r="B165" s="188" t="s">
        <v>260</v>
      </c>
      <c r="C165" s="189" t="s">
        <v>236</v>
      </c>
    </row>
    <row r="166" spans="1:3" ht="15.75" x14ac:dyDescent="0.25">
      <c r="A166" s="188"/>
      <c r="B166" s="188" t="s">
        <v>262</v>
      </c>
      <c r="C166" s="189" t="s">
        <v>236</v>
      </c>
    </row>
    <row r="167" spans="1:3" ht="15.75" x14ac:dyDescent="0.25">
      <c r="A167" s="188"/>
      <c r="B167" s="188" t="s">
        <v>263</v>
      </c>
      <c r="C167" s="189" t="s">
        <v>236</v>
      </c>
    </row>
    <row r="168" spans="1:3" ht="15.75" x14ac:dyDescent="0.25">
      <c r="A168" s="188"/>
      <c r="B168" s="188" t="s">
        <v>264</v>
      </c>
      <c r="C168" s="189" t="s">
        <v>236</v>
      </c>
    </row>
    <row r="169" spans="1:3" ht="15.75" x14ac:dyDescent="0.25">
      <c r="A169" s="188"/>
      <c r="B169" s="188" t="s">
        <v>265</v>
      </c>
      <c r="C169" s="189" t="s">
        <v>236</v>
      </c>
    </row>
    <row r="170" spans="1:3" ht="15.75" x14ac:dyDescent="0.25">
      <c r="A170" s="188"/>
      <c r="B170" s="188" t="s">
        <v>266</v>
      </c>
      <c r="C170" s="189" t="s">
        <v>236</v>
      </c>
    </row>
    <row r="171" spans="1:3" ht="15.75" x14ac:dyDescent="0.25">
      <c r="A171" s="188"/>
      <c r="B171" s="188" t="s">
        <v>267</v>
      </c>
      <c r="C171" s="189" t="s">
        <v>236</v>
      </c>
    </row>
    <row r="172" spans="1:3" ht="15.75" x14ac:dyDescent="0.25">
      <c r="A172" s="188"/>
      <c r="B172" s="188" t="s">
        <v>268</v>
      </c>
      <c r="C172" s="189" t="s">
        <v>236</v>
      </c>
    </row>
    <row r="173" spans="1:3" ht="15.75" x14ac:dyDescent="0.25">
      <c r="A173" s="188"/>
      <c r="B173" s="188" t="s">
        <v>269</v>
      </c>
      <c r="C173" s="189" t="s">
        <v>236</v>
      </c>
    </row>
    <row r="174" spans="1:3" ht="15.75" x14ac:dyDescent="0.25">
      <c r="A174" s="188"/>
      <c r="B174" s="188" t="s">
        <v>270</v>
      </c>
      <c r="C174" s="189" t="s">
        <v>236</v>
      </c>
    </row>
    <row r="175" spans="1:3" ht="15.75" x14ac:dyDescent="0.25">
      <c r="A175" s="188"/>
      <c r="B175" s="188" t="s">
        <v>271</v>
      </c>
      <c r="C175" s="189" t="s">
        <v>236</v>
      </c>
    </row>
    <row r="176" spans="1:3" ht="15.75" x14ac:dyDescent="0.25">
      <c r="A176" s="188"/>
      <c r="B176" s="188" t="s">
        <v>272</v>
      </c>
      <c r="C176" s="189" t="s">
        <v>236</v>
      </c>
    </row>
    <row r="177" spans="1:3" ht="15.95" customHeight="1" x14ac:dyDescent="0.25">
      <c r="A177" s="192"/>
      <c r="B177" s="192"/>
      <c r="C177" s="192"/>
    </row>
    <row r="178" spans="1:3" ht="49.5" customHeight="1" x14ac:dyDescent="0.25">
      <c r="A178" s="423" t="s">
        <v>273</v>
      </c>
      <c r="B178" s="423"/>
      <c r="C178" s="423"/>
    </row>
    <row r="179" spans="1:3" ht="22.5" customHeight="1" x14ac:dyDescent="0.25">
      <c r="A179" s="424" t="s">
        <v>274</v>
      </c>
      <c r="B179" s="424"/>
      <c r="C179" s="424"/>
    </row>
    <row r="180" spans="1:3" ht="15.95" customHeight="1" x14ac:dyDescent="0.25">
      <c r="A180" s="192"/>
      <c r="B180" s="192"/>
      <c r="C180" s="192"/>
    </row>
    <row r="181" spans="1:3" ht="15.75" x14ac:dyDescent="0.25">
      <c r="A181" s="192" t="s">
        <v>275</v>
      </c>
      <c r="B181" s="192"/>
      <c r="C181" s="192"/>
    </row>
    <row r="182" spans="1:3" ht="15.75" x14ac:dyDescent="0.25">
      <c r="A182" s="192"/>
      <c r="B182" s="192"/>
      <c r="C182" s="192"/>
    </row>
    <row r="183" spans="1:3" ht="34.5" customHeight="1" x14ac:dyDescent="0.25">
      <c r="A183" s="192" t="s">
        <v>276</v>
      </c>
      <c r="B183" s="192"/>
      <c r="C183" s="192"/>
    </row>
    <row r="184" spans="1:3" ht="15.75" x14ac:dyDescent="0.25">
      <c r="A184" s="192" t="s">
        <v>277</v>
      </c>
      <c r="B184" s="192" t="s">
        <v>197</v>
      </c>
      <c r="C184" s="192"/>
    </row>
    <row r="185" spans="1:3" ht="15.75" x14ac:dyDescent="0.25">
      <c r="A185" s="192" t="s">
        <v>278</v>
      </c>
      <c r="B185" s="192" t="s">
        <v>279</v>
      </c>
      <c r="C185" s="192"/>
    </row>
    <row r="187" spans="1:3" ht="15.75" x14ac:dyDescent="0.25">
      <c r="A187" s="193" t="s">
        <v>280</v>
      </c>
    </row>
    <row r="189" spans="1:3" x14ac:dyDescent="0.2">
      <c r="A189" s="185" t="s">
        <v>281</v>
      </c>
    </row>
  </sheetData>
  <sheetProtection sheet="1" objects="1" scenarios="1"/>
  <mergeCells count="3">
    <mergeCell ref="A1:B1"/>
    <mergeCell ref="A178:C178"/>
    <mergeCell ref="A179:C1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3" sqref="A53"/>
    </sheetView>
  </sheetViews>
  <sheetFormatPr defaultRowHeight="12.75" x14ac:dyDescent="0.2"/>
  <sheetData/>
  <sheetProtection sheet="1" objects="1" scenarios="1" selectLockedCells="1" selectUnlockedCells="1"/>
  <phoneticPr fontId="6" type="noConversion"/>
  <pageMargins left="0.75" right="0.75" top="0.5" bottom="0.5" header="0.5" footer="0.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Budget Spreadsheet</vt:lpstr>
      <vt:lpstr>Match Calculator</vt:lpstr>
      <vt:lpstr>Budget Categories</vt:lpstr>
      <vt:lpstr>Example Categories</vt:lpstr>
      <vt:lpstr>Matching Funds</vt:lpstr>
      <vt:lpstr>'Budget Categories'!Print_Area</vt:lpstr>
      <vt:lpstr>'Budget Spreadsheet'!Print_Area</vt:lpstr>
      <vt:lpstr>'Matching Funds'!Print_Area</vt:lpstr>
      <vt:lpstr>'Budget Spreadsheet'!Print_Titles</vt:lpstr>
    </vt:vector>
  </TitlesOfParts>
  <Company>Missouri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nrharls</dc:creator>
  <cp:lastModifiedBy>Rielly, Trish</cp:lastModifiedBy>
  <cp:lastPrinted>2018-07-11T20:27:05Z</cp:lastPrinted>
  <dcterms:created xsi:type="dcterms:W3CDTF">2000-01-27T16:14:39Z</dcterms:created>
  <dcterms:modified xsi:type="dcterms:W3CDTF">2023-11-20T18:06:32Z</dcterms:modified>
</cp:coreProperties>
</file>