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riceh\Desktop\Downloads\"/>
    </mc:Choice>
  </mc:AlternateContent>
  <bookViews>
    <workbookView xWindow="0" yWindow="0" windowWidth="2370" windowHeight="0"/>
  </bookViews>
  <sheets>
    <sheet name="Projection FY24-FY28" sheetId="8" r:id="rId1"/>
  </sheets>
  <calcPr calcId="162913"/>
</workbook>
</file>

<file path=xl/calcChain.xml><?xml version="1.0" encoding="utf-8"?>
<calcChain xmlns="http://schemas.openxmlformats.org/spreadsheetml/2006/main">
  <c r="F17" i="8" l="1"/>
  <c r="F16" i="8"/>
  <c r="F19" i="8" l="1"/>
  <c r="F18" i="8"/>
  <c r="F15" i="8"/>
  <c r="F14" i="8"/>
  <c r="F13" i="8"/>
  <c r="F12" i="8"/>
  <c r="F20" i="8" l="1"/>
  <c r="F22" i="8" s="1"/>
</calcChain>
</file>

<file path=xl/sharedStrings.xml><?xml version="1.0" encoding="utf-8"?>
<sst xmlns="http://schemas.openxmlformats.org/spreadsheetml/2006/main" count="24" uniqueCount="24">
  <si>
    <t>ASBESTOS PROGRAM</t>
  </si>
  <si>
    <t>Current Fee</t>
  </si>
  <si>
    <t>$1,000 per Course/$3,000 cap</t>
  </si>
  <si>
    <t>Air Pollution Control Program - Fee Calculator</t>
  </si>
  <si>
    <t xml:space="preserve">
Fee Type </t>
  </si>
  <si>
    <t xml:space="preserve">         Worker Asbestos Certification </t>
  </si>
  <si>
    <t>Difference</t>
  </si>
  <si>
    <t>$200/$400 Max</t>
  </si>
  <si>
    <t xml:space="preserve">         Other Disciplines Asbestos Certification - Inspector, Supervisor, Management Planner, and Project Manager</t>
  </si>
  <si>
    <t xml:space="preserve">         Air Sampling Professional</t>
  </si>
  <si>
    <t>Estimated Shortfall and Revenue Increase  - Asbestos Program</t>
  </si>
  <si>
    <t xml:space="preserve">Asbestos Demolition Fee                                                                 </t>
  </si>
  <si>
    <t>$40/$20</t>
  </si>
  <si>
    <t>$100/$50</t>
  </si>
  <si>
    <t>Projected Increase in Revenue at Adjusted Fee Level</t>
  </si>
  <si>
    <t xml:space="preserve">
Average # of Notifications/Insepctions/ Applications per Year</t>
  </si>
  <si>
    <t xml:space="preserve">Asbestos Abatement Project Inspection Fee </t>
  </si>
  <si>
    <t>Estimated increase in asbestos funding per year</t>
  </si>
  <si>
    <t>Asbestos Contractor Registration Fee - per Registration</t>
  </si>
  <si>
    <r>
      <t>Asbestos Course Accreditation Fee</t>
    </r>
    <r>
      <rPr>
        <sz val="12"/>
        <color theme="1"/>
        <rFont val="Arial"/>
        <family val="2"/>
      </rPr>
      <t xml:space="preserve"> ($31,500 per year received with the maximum, 31.5 courses per year charged with maximum)</t>
    </r>
    <r>
      <rPr>
        <sz val="12"/>
        <color rgb="FF0066FF"/>
        <rFont val="Arial"/>
        <family val="2"/>
      </rPr>
      <t xml:space="preserve">
</t>
    </r>
  </si>
  <si>
    <t>Asbestos Abatement Project Notification Fee - per Notification</t>
  </si>
  <si>
    <t>Asbestos Occupation Certification Fees-Same dollar amount added to initials and refreshers</t>
  </si>
  <si>
    <t xml:space="preserve">Option: Increase per Fee </t>
  </si>
  <si>
    <t>FY2024-FY2028 Goal - Estimating $82,961 Shortfall in asbestos fee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</si>
</sst>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rgb="FF0066FF"/>
      <name val="Arial"/>
      <family val="2"/>
    </font>
    <font>
      <b/>
      <sz val="14"/>
      <name val="Arial"/>
      <family val="2"/>
    </font>
    <font>
      <b/>
      <sz val="10"/>
      <color rgb="FF00B0F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11" xfId="0" applyFont="1" applyFill="1" applyBorder="1"/>
    <xf numFmtId="0" fontId="7" fillId="0" borderId="14" xfId="0" applyFont="1" applyBorder="1"/>
    <xf numFmtId="0" fontId="2" fillId="0" borderId="15" xfId="0" applyFont="1" applyBorder="1"/>
    <xf numFmtId="0" fontId="2" fillId="0" borderId="17" xfId="0" applyFont="1" applyFill="1" applyBorder="1"/>
    <xf numFmtId="0" fontId="2" fillId="4" borderId="17" xfId="0" applyFont="1" applyFill="1" applyBorder="1"/>
    <xf numFmtId="0" fontId="6" fillId="4" borderId="18" xfId="0" applyFont="1" applyFill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6" fontId="6" fillId="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 wrapText="1"/>
    </xf>
    <xf numFmtId="42" fontId="6" fillId="3" borderId="5" xfId="1" applyNumberFormat="1" applyFont="1" applyFill="1" applyBorder="1" applyAlignment="1">
      <alignment horizontal="center" vertical="center" wrapText="1"/>
    </xf>
    <xf numFmtId="1" fontId="2" fillId="0" borderId="16" xfId="1" applyNumberFormat="1" applyFont="1" applyFill="1" applyBorder="1" applyAlignment="1">
      <alignment horizontal="center" vertical="center"/>
    </xf>
    <xf numFmtId="1" fontId="2" fillId="4" borderId="20" xfId="1" applyNumberFormat="1" applyFont="1" applyFill="1" applyBorder="1" applyAlignment="1">
      <alignment horizontal="center" vertical="center"/>
    </xf>
    <xf numFmtId="164" fontId="6" fillId="4" borderId="20" xfId="1" applyNumberFormat="1" applyFont="1" applyFill="1" applyBorder="1" applyAlignment="1">
      <alignment horizontal="right" vertical="center"/>
    </xf>
    <xf numFmtId="42" fontId="4" fillId="0" borderId="0" xfId="1" applyNumberFormat="1" applyFont="1" applyAlignment="1">
      <alignment horizontal="center" vertical="center"/>
    </xf>
    <xf numFmtId="6" fontId="6" fillId="5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6" fontId="6" fillId="5" borderId="18" xfId="0" applyNumberFormat="1" applyFont="1" applyFill="1" applyBorder="1" applyAlignment="1">
      <alignment horizontal="right" vertical="center"/>
    </xf>
    <xf numFmtId="0" fontId="3" fillId="0" borderId="0" xfId="0" applyFont="1"/>
    <xf numFmtId="0" fontId="9" fillId="0" borderId="0" xfId="0" applyFont="1"/>
    <xf numFmtId="6" fontId="6" fillId="3" borderId="10" xfId="1" applyNumberFormat="1" applyFont="1" applyFill="1" applyBorder="1" applyAlignment="1">
      <alignment horizontal="center" vertical="center"/>
    </xf>
    <xf numFmtId="6" fontId="6" fillId="3" borderId="9" xfId="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wrapText="1"/>
    </xf>
    <xf numFmtId="6" fontId="6" fillId="0" borderId="20" xfId="0" applyNumberFormat="1" applyFont="1" applyFill="1" applyBorder="1" applyAlignment="1">
      <alignment horizontal="center" vertical="center"/>
    </xf>
    <xf numFmtId="42" fontId="6" fillId="6" borderId="3" xfId="1" applyNumberFormat="1" applyFont="1" applyFill="1" applyBorder="1" applyAlignment="1">
      <alignment horizontal="center" vertical="center" wrapText="1"/>
    </xf>
    <xf numFmtId="6" fontId="6" fillId="6" borderId="16" xfId="0" applyNumberFormat="1" applyFont="1" applyFill="1" applyBorder="1" applyAlignment="1">
      <alignment horizontal="center" vertical="center"/>
    </xf>
    <xf numFmtId="6" fontId="6" fillId="6" borderId="8" xfId="0" applyNumberFormat="1" applyFont="1" applyFill="1" applyBorder="1" applyAlignment="1">
      <alignment horizontal="center" vertical="center"/>
    </xf>
    <xf numFmtId="6" fontId="6" fillId="3" borderId="23" xfId="1" applyNumberFormat="1" applyFont="1" applyFill="1" applyBorder="1" applyAlignment="1">
      <alignment horizontal="center" vertical="center"/>
    </xf>
    <xf numFmtId="8" fontId="6" fillId="6" borderId="8" xfId="0" applyNumberFormat="1" applyFont="1" applyFill="1" applyBorder="1" applyAlignment="1">
      <alignment horizontal="center" vertical="center"/>
    </xf>
    <xf numFmtId="6" fontId="6" fillId="6" borderId="7" xfId="0" applyNumberFormat="1" applyFont="1" applyFill="1" applyBorder="1" applyAlignment="1">
      <alignment horizontal="center" vertical="center" wrapText="1"/>
    </xf>
    <xf numFmtId="8" fontId="6" fillId="3" borderId="9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6" fontId="2" fillId="0" borderId="7" xfId="0" applyNumberFormat="1" applyFont="1" applyFill="1" applyBorder="1" applyAlignment="1">
      <alignment horizontal="center" vertical="center"/>
    </xf>
    <xf numFmtId="1" fontId="2" fillId="0" borderId="8" xfId="1" applyNumberFormat="1" applyFont="1" applyFill="1" applyBorder="1" applyAlignment="1">
      <alignment horizontal="center" vertical="center"/>
    </xf>
    <xf numFmtId="13" fontId="2" fillId="0" borderId="7" xfId="0" applyNumberFormat="1" applyFont="1" applyFill="1" applyBorder="1" applyAlignment="1">
      <alignment horizontal="center" vertical="center" wrapText="1"/>
    </xf>
    <xf numFmtId="6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6" fontId="6" fillId="5" borderId="24" xfId="0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6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6" fontId="2" fillId="0" borderId="8" xfId="0" applyNumberFormat="1" applyFont="1" applyFill="1" applyBorder="1" applyAlignment="1">
      <alignment horizontal="center" vertical="center"/>
    </xf>
    <xf numFmtId="8" fontId="6" fillId="4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6" fontId="6" fillId="5" borderId="25" xfId="0" applyNumberFormat="1" applyFont="1" applyFill="1" applyBorder="1" applyAlignment="1">
      <alignment horizontal="center" vertical="center"/>
    </xf>
    <xf numFmtId="6" fontId="6" fillId="5" borderId="26" xfId="0" applyNumberFormat="1" applyFont="1" applyFill="1" applyBorder="1" applyAlignment="1">
      <alignment horizontal="center" vertical="center"/>
    </xf>
    <xf numFmtId="6" fontId="6" fillId="5" borderId="1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2400300</xdr:colOff>
      <xdr:row>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89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25"/>
  <sheetViews>
    <sheetView tabSelected="1" workbookViewId="0">
      <selection activeCell="H19" sqref="H19"/>
    </sheetView>
  </sheetViews>
  <sheetFormatPr defaultRowHeight="12.75" x14ac:dyDescent="0.2"/>
  <cols>
    <col min="1" max="1" width="3.42578125" customWidth="1"/>
    <col min="2" max="2" width="56.85546875" customWidth="1"/>
    <col min="3" max="3" width="15.85546875" customWidth="1"/>
    <col min="4" max="4" width="31.7109375" style="13" customWidth="1"/>
    <col min="5" max="5" width="24.5703125" style="13" customWidth="1"/>
    <col min="6" max="6" width="18.140625" style="13" customWidth="1"/>
    <col min="7" max="7" width="16.85546875" bestFit="1" customWidth="1"/>
    <col min="9" max="9" width="10.28515625" bestFit="1" customWidth="1"/>
  </cols>
  <sheetData>
    <row r="3" spans="1:9" x14ac:dyDescent="0.2">
      <c r="C3" s="38"/>
      <c r="D3" s="38"/>
      <c r="E3" s="38"/>
    </row>
    <row r="4" spans="1:9" x14ac:dyDescent="0.2">
      <c r="C4" s="38"/>
      <c r="D4" s="38"/>
      <c r="E4" s="38"/>
    </row>
    <row r="6" spans="1:9" ht="23.25" customHeight="1" x14ac:dyDescent="0.25">
      <c r="A6" s="26" t="s">
        <v>3</v>
      </c>
    </row>
    <row r="7" spans="1:9" ht="6.75" customHeight="1" thickBot="1" x14ac:dyDescent="0.25"/>
    <row r="8" spans="1:9" ht="21" customHeight="1" x14ac:dyDescent="0.3">
      <c r="A8" s="53" t="s">
        <v>10</v>
      </c>
      <c r="B8" s="54"/>
      <c r="C8" s="54"/>
      <c r="D8" s="54"/>
      <c r="E8" s="54"/>
      <c r="F8" s="55"/>
      <c r="G8" s="1"/>
      <c r="H8" s="1"/>
      <c r="I8" s="1"/>
    </row>
    <row r="9" spans="1:9" ht="88.5" customHeight="1" thickBot="1" x14ac:dyDescent="0.25">
      <c r="A9" s="56" t="s">
        <v>4</v>
      </c>
      <c r="B9" s="57"/>
      <c r="C9" s="21" t="s">
        <v>1</v>
      </c>
      <c r="D9" s="14" t="s">
        <v>15</v>
      </c>
      <c r="E9" s="31" t="s">
        <v>22</v>
      </c>
      <c r="F9" s="15" t="s">
        <v>14</v>
      </c>
      <c r="G9" s="1"/>
      <c r="H9" s="1"/>
    </row>
    <row r="10" spans="1:9" s="1" customFormat="1" ht="15.75" x14ac:dyDescent="0.25">
      <c r="A10" s="6" t="s">
        <v>0</v>
      </c>
      <c r="B10" s="7"/>
      <c r="C10" s="7"/>
      <c r="D10" s="16"/>
      <c r="E10" s="32"/>
      <c r="F10" s="27"/>
    </row>
    <row r="11" spans="1:9" s="1" customFormat="1" ht="30" x14ac:dyDescent="0.2">
      <c r="A11" s="2"/>
      <c r="B11" s="4" t="s">
        <v>21</v>
      </c>
      <c r="D11" s="22"/>
      <c r="E11" s="33"/>
      <c r="F11" s="28"/>
    </row>
    <row r="12" spans="1:9" s="1" customFormat="1" ht="15.75" x14ac:dyDescent="0.2">
      <c r="A12" s="2"/>
      <c r="B12" s="3" t="s">
        <v>5</v>
      </c>
      <c r="C12" s="39" t="s">
        <v>12</v>
      </c>
      <c r="D12" s="40">
        <v>1167</v>
      </c>
      <c r="E12" s="33">
        <v>5</v>
      </c>
      <c r="F12" s="28">
        <f t="shared" ref="F12:F19" si="0">D12*E12</f>
        <v>5835</v>
      </c>
    </row>
    <row r="13" spans="1:9" s="1" customFormat="1" ht="30" customHeight="1" x14ac:dyDescent="0.2">
      <c r="A13" s="2"/>
      <c r="B13" s="4" t="s">
        <v>8</v>
      </c>
      <c r="C13" s="41" t="s">
        <v>13</v>
      </c>
      <c r="D13" s="40">
        <v>1958</v>
      </c>
      <c r="E13" s="33">
        <v>5</v>
      </c>
      <c r="F13" s="28">
        <f t="shared" si="0"/>
        <v>9790</v>
      </c>
    </row>
    <row r="14" spans="1:9" s="1" customFormat="1" ht="19.149999999999999" customHeight="1" x14ac:dyDescent="0.2">
      <c r="A14" s="2"/>
      <c r="B14" s="4" t="s">
        <v>9</v>
      </c>
      <c r="C14" s="42">
        <v>100</v>
      </c>
      <c r="D14" s="40">
        <v>12</v>
      </c>
      <c r="E14" s="33">
        <v>200</v>
      </c>
      <c r="F14" s="28">
        <f t="shared" si="0"/>
        <v>2400</v>
      </c>
    </row>
    <row r="15" spans="1:9" s="1" customFormat="1" ht="15.75" x14ac:dyDescent="0.2">
      <c r="A15" s="2"/>
      <c r="B15" s="3" t="s">
        <v>18</v>
      </c>
      <c r="C15" s="39">
        <v>2650</v>
      </c>
      <c r="D15" s="40">
        <v>115</v>
      </c>
      <c r="E15" s="35">
        <v>397.5</v>
      </c>
      <c r="F15" s="37">
        <f t="shared" si="0"/>
        <v>45712.5</v>
      </c>
    </row>
    <row r="16" spans="1:9" s="1" customFormat="1" ht="60" x14ac:dyDescent="0.2">
      <c r="A16" s="2"/>
      <c r="B16" s="4" t="s">
        <v>19</v>
      </c>
      <c r="C16" s="43" t="s">
        <v>2</v>
      </c>
      <c r="D16" s="44">
        <v>31.5</v>
      </c>
      <c r="E16" s="36">
        <v>150</v>
      </c>
      <c r="F16" s="28">
        <f t="shared" si="0"/>
        <v>4725</v>
      </c>
    </row>
    <row r="17" spans="1:9" s="1" customFormat="1" ht="15.75" x14ac:dyDescent="0.2">
      <c r="A17" s="2"/>
      <c r="B17" s="3" t="s">
        <v>16</v>
      </c>
      <c r="C17" s="45" t="s">
        <v>7</v>
      </c>
      <c r="D17" s="40">
        <v>38</v>
      </c>
      <c r="E17" s="33">
        <v>30</v>
      </c>
      <c r="F17" s="28">
        <f t="shared" si="0"/>
        <v>1140</v>
      </c>
    </row>
    <row r="18" spans="1:9" s="1" customFormat="1" ht="16.5" thickBot="1" x14ac:dyDescent="0.25">
      <c r="A18" s="5"/>
      <c r="B18" s="48" t="s">
        <v>20</v>
      </c>
      <c r="C18" s="49">
        <v>200</v>
      </c>
      <c r="D18" s="47">
        <v>162</v>
      </c>
      <c r="E18" s="33">
        <v>40</v>
      </c>
      <c r="F18" s="28">
        <f t="shared" si="0"/>
        <v>6480</v>
      </c>
    </row>
    <row r="19" spans="1:9" s="1" customFormat="1" ht="16.5" thickBot="1" x14ac:dyDescent="0.25">
      <c r="A19" s="8"/>
      <c r="B19" s="50" t="s">
        <v>11</v>
      </c>
      <c r="C19" s="51">
        <v>100</v>
      </c>
      <c r="D19" s="40">
        <v>459</v>
      </c>
      <c r="E19" s="33">
        <v>20</v>
      </c>
      <c r="F19" s="34">
        <f t="shared" si="0"/>
        <v>9180</v>
      </c>
    </row>
    <row r="20" spans="1:9" s="1" customFormat="1" ht="29.25" customHeight="1" thickBot="1" x14ac:dyDescent="0.25">
      <c r="A20" s="9"/>
      <c r="B20" s="10"/>
      <c r="C20" s="12"/>
      <c r="D20" s="17"/>
      <c r="E20" s="18" t="s">
        <v>17</v>
      </c>
      <c r="F20" s="52">
        <f>SUM(F12:F19)</f>
        <v>85262.5</v>
      </c>
    </row>
    <row r="21" spans="1:9" s="1" customFormat="1" ht="30" customHeight="1" thickBot="1" x14ac:dyDescent="0.25">
      <c r="A21" s="58" t="s">
        <v>23</v>
      </c>
      <c r="B21" s="59"/>
      <c r="C21" s="59"/>
      <c r="D21" s="59"/>
      <c r="E21" s="60"/>
      <c r="F21" s="46">
        <v>82961</v>
      </c>
    </row>
    <row r="22" spans="1:9" s="1" customFormat="1" ht="16.5" thickBot="1" x14ac:dyDescent="0.25">
      <c r="A22" s="8"/>
      <c r="B22" s="29"/>
      <c r="C22" s="30"/>
      <c r="D22" s="23"/>
      <c r="E22" s="24" t="s">
        <v>6</v>
      </c>
      <c r="F22" s="20">
        <f>F20-F21</f>
        <v>2301.5</v>
      </c>
    </row>
    <row r="23" spans="1:9" ht="15" x14ac:dyDescent="0.2">
      <c r="A23" s="1"/>
      <c r="B23" s="1"/>
      <c r="C23" s="1"/>
      <c r="D23" s="11"/>
      <c r="E23" s="11"/>
      <c r="F23" s="19"/>
      <c r="G23" s="1"/>
      <c r="H23" s="1"/>
      <c r="I23" s="1"/>
    </row>
    <row r="24" spans="1:9" x14ac:dyDescent="0.2">
      <c r="B24" s="25"/>
    </row>
    <row r="25" spans="1:9" x14ac:dyDescent="0.2">
      <c r="B25" s="25"/>
    </row>
  </sheetData>
  <mergeCells count="3">
    <mergeCell ref="A8:F8"/>
    <mergeCell ref="A9:B9"/>
    <mergeCell ref="A21:E21"/>
  </mergeCells>
  <conditionalFormatting sqref="F22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 FY24-FY28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Pringer, Sara</dc:creator>
  <cp:lastModifiedBy>Rice, Heidi</cp:lastModifiedBy>
  <cp:lastPrinted>2015-07-09T17:19:09Z</cp:lastPrinted>
  <dcterms:created xsi:type="dcterms:W3CDTF">2014-06-19T13:10:07Z</dcterms:created>
  <dcterms:modified xsi:type="dcterms:W3CDTF">2023-08-23T14:27:40Z</dcterms:modified>
</cp:coreProperties>
</file>